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19\2. jednání\"/>
    </mc:Choice>
  </mc:AlternateContent>
  <xr:revisionPtr revIDLastSave="0" documentId="13_ncr:1_{F1A89D82-3AC9-41E5-90C1-B30D657834A5}" xr6:coauthVersionLast="40" xr6:coauthVersionMax="40" xr10:uidLastSave="{00000000-0000-0000-0000-000000000000}"/>
  <bookViews>
    <workbookView xWindow="-108" yWindow="-108" windowWidth="23256" windowHeight="12600" xr2:uid="{00000000-000D-0000-FFFF-FFFF00000000}"/>
  </bookViews>
  <sheets>
    <sheet name="distribuce" sheetId="2" r:id="rId1"/>
    <sheet name="HB" sheetId="3" r:id="rId2"/>
    <sheet name="JarK" sheetId="8" r:id="rId3"/>
    <sheet name="JK" sheetId="4" r:id="rId4"/>
    <sheet name="LD" sheetId="9" r:id="rId5"/>
    <sheet name="MŠ" sheetId="5" r:id="rId6"/>
    <sheet name="PV" sheetId="6" r:id="rId7"/>
    <sheet name="RN" sheetId="10" r:id="rId8"/>
    <sheet name="VT" sheetId="11" r:id="rId9"/>
    <sheet name="ZK" sheetId="7" r:id="rId10"/>
  </sheets>
  <definedNames>
    <definedName name="_xlnm.Print_Area" localSheetId="0">distribuce!$A$1:$Y$31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7" l="1"/>
  <c r="Q28" i="7"/>
  <c r="Q27" i="7"/>
  <c r="Q26" i="7"/>
  <c r="Q25" i="7"/>
  <c r="Q29" i="11"/>
  <c r="Q28" i="11"/>
  <c r="Q27" i="11"/>
  <c r="Q26" i="11"/>
  <c r="Q25" i="11"/>
  <c r="Q29" i="10"/>
  <c r="Q28" i="10"/>
  <c r="Q27" i="10"/>
  <c r="Q26" i="10"/>
  <c r="Q25" i="10"/>
  <c r="Q29" i="6"/>
  <c r="Q28" i="6"/>
  <c r="Q27" i="6"/>
  <c r="Q26" i="6"/>
  <c r="Q25" i="6"/>
  <c r="Q29" i="5"/>
  <c r="Q28" i="5"/>
  <c r="Q27" i="5"/>
  <c r="Q26" i="5"/>
  <c r="Q25" i="5"/>
  <c r="Q29" i="9"/>
  <c r="Q28" i="9"/>
  <c r="Q27" i="9"/>
  <c r="Q26" i="9"/>
  <c r="Q25" i="9"/>
  <c r="Q29" i="4"/>
  <c r="Q28" i="4"/>
  <c r="Q27" i="4"/>
  <c r="Q26" i="4"/>
  <c r="Q25" i="4"/>
  <c r="Q29" i="8"/>
  <c r="Q28" i="8"/>
  <c r="Q27" i="8"/>
  <c r="Q26" i="8"/>
  <c r="Q25" i="8"/>
  <c r="Q25" i="3"/>
  <c r="Q26" i="3"/>
  <c r="Q27" i="3"/>
  <c r="Q28" i="3"/>
  <c r="Q29" i="3"/>
  <c r="R30" i="2" l="1"/>
  <c r="D30" i="2"/>
  <c r="E30" i="2"/>
  <c r="Q24" i="7" l="1"/>
  <c r="Q23" i="7"/>
  <c r="Q22" i="7"/>
  <c r="Q21" i="7"/>
  <c r="Q24" i="11"/>
  <c r="Q23" i="11"/>
  <c r="Q22" i="11"/>
  <c r="Q21" i="11"/>
  <c r="Q24" i="10"/>
  <c r="Q23" i="10"/>
  <c r="Q22" i="10"/>
  <c r="Q21" i="10"/>
  <c r="Q24" i="6"/>
  <c r="Q23" i="6"/>
  <c r="Q22" i="6"/>
  <c r="Q21" i="6"/>
  <c r="Q24" i="5"/>
  <c r="Q23" i="5"/>
  <c r="Q22" i="5"/>
  <c r="Q21" i="5"/>
  <c r="Q24" i="9"/>
  <c r="Q23" i="9"/>
  <c r="Q22" i="9"/>
  <c r="Q21" i="9"/>
  <c r="Q24" i="4"/>
  <c r="Q23" i="4"/>
  <c r="Q22" i="4"/>
  <c r="Q21" i="4"/>
  <c r="Q24" i="8"/>
  <c r="Q23" i="8"/>
  <c r="Q22" i="8"/>
  <c r="Q21" i="8"/>
  <c r="Q21" i="3"/>
  <c r="Q22" i="3"/>
  <c r="Q23" i="3"/>
  <c r="Q24" i="3"/>
  <c r="Q20" i="11"/>
  <c r="Q19" i="11"/>
  <c r="Q18" i="11"/>
  <c r="Q17" i="11"/>
  <c r="Q16" i="11"/>
  <c r="Q15" i="11"/>
  <c r="Q20" i="10"/>
  <c r="Q19" i="10"/>
  <c r="Q18" i="10"/>
  <c r="Q17" i="10"/>
  <c r="Q16" i="10"/>
  <c r="Q15" i="10"/>
  <c r="Q20" i="9"/>
  <c r="Q19" i="9"/>
  <c r="Q18" i="9"/>
  <c r="Q17" i="9"/>
  <c r="Q16" i="9"/>
  <c r="Q15" i="9"/>
  <c r="Q20" i="8"/>
  <c r="Q19" i="8"/>
  <c r="Q18" i="8"/>
  <c r="Q17" i="8"/>
  <c r="Q16" i="8"/>
  <c r="Q15" i="8"/>
  <c r="Q20" i="3"/>
  <c r="Q19" i="3"/>
  <c r="Q18" i="3"/>
  <c r="Q17" i="3"/>
  <c r="Q16" i="3"/>
  <c r="R31" i="2"/>
  <c r="Q15" i="2"/>
  <c r="Q15" i="7"/>
  <c r="Q15" i="6"/>
  <c r="Q15" i="5"/>
  <c r="Q15" i="4"/>
  <c r="Q15" i="3"/>
</calcChain>
</file>

<file path=xl/sharedStrings.xml><?xml version="1.0" encoding="utf-8"?>
<sst xmlns="http://schemas.openxmlformats.org/spreadsheetml/2006/main" count="1573" uniqueCount="113">
  <si>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</si>
  <si>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</si>
  <si>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</si>
  <si>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</si>
  <si>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</si>
  <si>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</si>
  <si>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</si>
  <si>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</si>
  <si>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</si>
  <si>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</si>
  <si>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</si>
  <si>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</si>
  <si>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</si>
  <si>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</si>
  <si>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</si>
  <si>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</si>
  <si>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</si>
  <si>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</si>
  <si>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</si>
  <si>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</si>
  <si>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</si>
  <si>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</si>
  <si>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</si>
  <si>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</si>
  <si>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</si>
  <si>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</si>
  <si>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</si>
  <si>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</si>
  <si>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</si>
  <si>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expert: první losované pořadí</t>
  </si>
  <si>
    <t>expert: druhé losované pořadí</t>
  </si>
  <si>
    <t>Umělecká, dramaturgická a/nebo programová kvalita projektu</t>
  </si>
  <si>
    <t>Distribuční a marketingová strategie</t>
  </si>
  <si>
    <r>
      <t>Dotační okruh:</t>
    </r>
    <r>
      <rPr>
        <sz val="11"/>
        <color theme="1"/>
        <rFont val="Calibri"/>
        <family val="2"/>
        <charset val="238"/>
        <scheme val="minor"/>
      </rPr>
      <t xml:space="preserve"> 3. distribuce kinematografického díla</t>
    </r>
  </si>
  <si>
    <t>Distribuce filmu</t>
  </si>
  <si>
    <t xml:space="preserve">Podpora je určena pro distribuci: </t>
  </si>
  <si>
    <t xml:space="preserve"> - jednotlivých kinematografických děl</t>
  </si>
  <si>
    <t xml:space="preserve"> - pásma kinematografických děl, která jsou jedním distribučním titulem v délce standardní celovečerní stopáže nad 60 minut</t>
  </si>
  <si>
    <t>Výzva je společná pro distribuci českých kinematografických děl (ve smyslu § 2 odst. 1 písm. f) zákona o audiovizi) i zahraničních kinematografických děl.</t>
  </si>
  <si>
    <t>1. posílení pozice českého filmu v distribuční nabídce</t>
  </si>
  <si>
    <t>2. podpora českých debutů a náročných kinematografických děl v distribuční nabídce</t>
  </si>
  <si>
    <t>3. podpora zahraničních kinematografických děl v distribuční nabídce</t>
  </si>
  <si>
    <r>
      <t>Evidenční číslo výzvy:</t>
    </r>
    <r>
      <rPr>
        <sz val="11"/>
        <color theme="1"/>
        <rFont val="Calibri"/>
        <family val="2"/>
        <charset val="238"/>
        <scheme val="minor"/>
      </rPr>
      <t xml:space="preserve"> 2018-3-2-19</t>
    </r>
  </si>
  <si>
    <r>
      <t>Lhůta pro podávání žádostí:</t>
    </r>
    <r>
      <rPr>
        <sz val="11"/>
        <color theme="1"/>
        <rFont val="Calibri"/>
        <family val="2"/>
        <charset val="238"/>
        <scheme val="minor"/>
      </rPr>
      <t xml:space="preserve"> 1.8.2018 - 31.1.2019</t>
    </r>
  </si>
  <si>
    <r>
      <t xml:space="preserve">Finanční alokace: </t>
    </r>
    <r>
      <rPr>
        <sz val="9.5"/>
        <rFont val="Arial"/>
        <family val="2"/>
        <charset val="238"/>
      </rPr>
      <t>6 000 000 Kč</t>
    </r>
  </si>
  <si>
    <r>
      <t>Lhůta pro dokončení projektu:</t>
    </r>
    <r>
      <rPr>
        <sz val="11"/>
        <color theme="1"/>
        <rFont val="Calibri"/>
        <family val="2"/>
        <charset val="238"/>
        <scheme val="minor"/>
      </rPr>
      <t xml:space="preserve"> dle žádosti, nejpozději do 31.1.2020</t>
    </r>
  </si>
  <si>
    <r>
      <rPr>
        <b/>
        <sz val="11"/>
        <color theme="1"/>
        <rFont val="Calibri"/>
        <family val="2"/>
        <charset val="238"/>
        <scheme val="minor"/>
      </rPr>
      <t>Forma podpory:</t>
    </r>
    <r>
      <rPr>
        <sz val="11"/>
        <color theme="1"/>
        <rFont val="Calibri"/>
        <family val="2"/>
        <charset val="238"/>
        <scheme val="minor"/>
      </rPr>
      <t xml:space="preserve"> neinvestiční dotace</t>
    </r>
  </si>
  <si>
    <t>2648/2018</t>
  </si>
  <si>
    <t>Distribuce filmu Cirkus Rwanda</t>
  </si>
  <si>
    <t>Bontonfilm a.s.</t>
  </si>
  <si>
    <t>Hodoušková, Markéta</t>
  </si>
  <si>
    <t>ano</t>
  </si>
  <si>
    <t>Pechánková, Milica</t>
  </si>
  <si>
    <t>ne</t>
  </si>
  <si>
    <t>neinvestiční dotace</t>
  </si>
  <si>
    <t>80%</t>
  </si>
  <si>
    <t>2658/2018</t>
  </si>
  <si>
    <t>Mimořádná zpráva</t>
  </si>
  <si>
    <t>Pilot Film s.r.o.</t>
  </si>
  <si>
    <t>Čeněk, David</t>
  </si>
  <si>
    <t>Jílek, Jan</t>
  </si>
  <si>
    <t>2659/2018</t>
  </si>
  <si>
    <t>Touch Me Not</t>
  </si>
  <si>
    <t>Šoba, Přemysl</t>
  </si>
  <si>
    <t>Cielová, Hana</t>
  </si>
  <si>
    <t>2733/2018</t>
  </si>
  <si>
    <t>V Mosulu</t>
  </si>
  <si>
    <t>Spěšný, Karel</t>
  </si>
  <si>
    <t>2744/2018</t>
  </si>
  <si>
    <t>Distribuce filmu 3 dny v Quiberonu</t>
  </si>
  <si>
    <t>Film Europe s.r.o.</t>
  </si>
  <si>
    <t>Bernard, Jan</t>
  </si>
  <si>
    <t>Tomek, Ivan</t>
  </si>
  <si>
    <t>2747/2018</t>
  </si>
  <si>
    <t>Gordon a Paddy</t>
  </si>
  <si>
    <t>Skopal, Pavel</t>
  </si>
  <si>
    <t>Tabakov, Diana</t>
  </si>
  <si>
    <t>55%</t>
  </si>
  <si>
    <t>2786/2018</t>
  </si>
  <si>
    <t>Aerofilms s.r.o.</t>
  </si>
  <si>
    <t>Distribuce filmu Beautiful Boy</t>
  </si>
  <si>
    <t>Slavík, Petr</t>
  </si>
  <si>
    <t>2787/2018</t>
  </si>
  <si>
    <t>Distribuce filmu Žena na válečné stezce</t>
  </si>
  <si>
    <t>Vadocký, Daniel</t>
  </si>
  <si>
    <t>Voráč, Jiří</t>
  </si>
  <si>
    <t>2788/2018</t>
  </si>
  <si>
    <t>2791/2018</t>
  </si>
  <si>
    <t>Je mi jedno, že se do dějin zapíšeme jako barbaři</t>
  </si>
  <si>
    <t>Distribuce filmu Narušitel</t>
  </si>
  <si>
    <t>Poláková, Jarmila</t>
  </si>
  <si>
    <t>Schmarc, Vít</t>
  </si>
  <si>
    <t>Štrbová, Denisa</t>
  </si>
  <si>
    <t>radní nebodoval</t>
  </si>
  <si>
    <t>50%</t>
  </si>
  <si>
    <t>75%</t>
  </si>
  <si>
    <t>2849/2018</t>
  </si>
  <si>
    <t>2856/2018</t>
  </si>
  <si>
    <t>2858/2018</t>
  </si>
  <si>
    <t xml:space="preserve">2860/2018 </t>
  </si>
  <si>
    <t>2902/2018</t>
  </si>
  <si>
    <t>Úhoři mají nabito</t>
  </si>
  <si>
    <t>Dobrý život sokola Bendy - distribuce</t>
  </si>
  <si>
    <t>Distribuce filmu Manželské etudy: Nová generace</t>
  </si>
  <si>
    <t>Distribuce filmu Kafarnaum</t>
  </si>
  <si>
    <t>Distribuce filmu Do boje</t>
  </si>
  <si>
    <t>Slothmachine s.r.o.</t>
  </si>
  <si>
    <t>endorfilm s.r.o.</t>
  </si>
  <si>
    <t>Artcam Films s.r.o.</t>
  </si>
  <si>
    <t>Škach, Vladislav</t>
  </si>
  <si>
    <t>Kot, Peter</t>
  </si>
  <si>
    <t>x</t>
  </si>
  <si>
    <t>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</si>
</sst>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č_-;\-* #,##0.00\ _K_č_-;_-* &quot;-&quot;??\ _K_č_-;_-@_-"/>
    <numFmt numFmtId="164" formatCode="_-* #,##0\ _K_č_-;\-* #,##0\ _K_č_-;_-* &quot;-&quot;??\ _K_č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rgb="FF00000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rgb="FFB4B4B4"/>
      </left>
      <right/>
      <top style="thin">
        <color rgb="FFB4B4B4"/>
      </top>
      <bottom/>
      <diagonal/>
    </border>
    <border>
      <left/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/>
      <top/>
      <bottom style="thin">
        <color rgb="FFB4B4B4"/>
      </bottom>
      <diagonal/>
    </border>
    <border>
      <left/>
      <right style="thin">
        <color rgb="FFB4B4B4"/>
      </right>
      <top/>
      <bottom style="thin">
        <color rgb="FFB4B4B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</borders>
  <cellStyleXfs count="5">
    <xf numFmtId="0" fontId="0" fillId="0" borderId="0"/>
    <xf numFmtId="0" fontId="7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 applyFill="0" applyProtection="0"/>
  </cellStyleXfs>
  <cellXfs count="67">
    <xf numFmtId="0" fontId="0" fillId="0" borderId="0" xfId="0"/>
    <xf numFmtId="0" fontId="3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2" fontId="4" fillId="2" borderId="0" xfId="0" applyNumberFormat="1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2" fontId="5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2" fontId="4" fillId="2" borderId="1" xfId="0" applyNumberFormat="1" applyFont="1" applyFill="1" applyBorder="1" applyAlignment="1" applyProtection="1">
      <alignment horizontal="left" vertical="top"/>
    </xf>
    <xf numFmtId="2" fontId="4" fillId="2" borderId="1" xfId="0" applyNumberFormat="1" applyFont="1" applyFill="1" applyBorder="1" applyAlignment="1">
      <alignment horizontal="left" vertical="top"/>
    </xf>
    <xf numFmtId="3" fontId="4" fillId="2" borderId="0" xfId="0" applyNumberFormat="1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0" fillId="2" borderId="0" xfId="0" applyFont="1" applyFill="1" applyBorder="1" applyAlignment="1">
      <alignment horizontal="left" vertical="top"/>
    </xf>
    <xf numFmtId="0" fontId="4" fillId="2" borderId="9" xfId="1" applyFont="1" applyFill="1" applyBorder="1" applyAlignment="1" applyProtection="1">
      <alignment horizontal="left" vertical="top"/>
      <protection locked="0"/>
    </xf>
    <xf numFmtId="3" fontId="4" fillId="2" borderId="9" xfId="1" applyNumberFormat="1" applyFont="1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164" fontId="4" fillId="2" borderId="0" xfId="2" applyNumberFormat="1" applyFont="1" applyFill="1" applyBorder="1" applyAlignment="1">
      <alignment horizontal="left" vertical="top"/>
    </xf>
    <xf numFmtId="9" fontId="4" fillId="2" borderId="0" xfId="3" applyFont="1" applyFill="1" applyBorder="1" applyAlignment="1">
      <alignment horizontal="left" vertical="top"/>
    </xf>
    <xf numFmtId="14" fontId="4" fillId="2" borderId="9" xfId="1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/>
      <protection locked="0"/>
    </xf>
    <xf numFmtId="3" fontId="4" fillId="2" borderId="10" xfId="1" applyNumberFormat="1" applyFont="1" applyFill="1" applyBorder="1" applyAlignment="1" applyProtection="1">
      <alignment horizontal="right" vertical="center"/>
      <protection locked="0"/>
    </xf>
    <xf numFmtId="2" fontId="4" fillId="2" borderId="2" xfId="0" applyNumberFormat="1" applyFont="1" applyFill="1" applyBorder="1" applyAlignment="1" applyProtection="1">
      <alignment horizontal="left" vertical="top"/>
    </xf>
    <xf numFmtId="2" fontId="4" fillId="2" borderId="2" xfId="0" applyNumberFormat="1" applyFont="1" applyFill="1" applyBorder="1" applyAlignment="1">
      <alignment horizontal="left" vertical="top"/>
    </xf>
    <xf numFmtId="164" fontId="4" fillId="2" borderId="2" xfId="2" applyNumberFormat="1" applyFont="1" applyFill="1" applyBorder="1" applyAlignment="1">
      <alignment horizontal="left" vertical="top"/>
    </xf>
    <xf numFmtId="0" fontId="4" fillId="2" borderId="10" xfId="1" applyFont="1" applyFill="1" applyBorder="1" applyAlignment="1" applyProtection="1">
      <alignment horizontal="center" vertical="top"/>
      <protection locked="0"/>
    </xf>
    <xf numFmtId="49" fontId="4" fillId="2" borderId="11" xfId="0" applyNumberFormat="1" applyFont="1" applyFill="1" applyBorder="1" applyAlignment="1">
      <alignment horizontal="center" vertical="top"/>
    </xf>
    <xf numFmtId="14" fontId="4" fillId="2" borderId="10" xfId="1" applyNumberFormat="1" applyFont="1" applyFill="1" applyBorder="1" applyAlignment="1" applyProtection="1">
      <alignment horizontal="center" vertical="top"/>
      <protection locked="0"/>
    </xf>
    <xf numFmtId="2" fontId="4" fillId="2" borderId="9" xfId="0" applyNumberFormat="1" applyFont="1" applyFill="1" applyBorder="1" applyAlignment="1" applyProtection="1">
      <alignment horizontal="left" vertical="top"/>
    </xf>
    <xf numFmtId="2" fontId="4" fillId="2" borderId="9" xfId="0" applyNumberFormat="1" applyFont="1" applyFill="1" applyBorder="1" applyAlignment="1">
      <alignment horizontal="left" vertical="top"/>
    </xf>
    <xf numFmtId="49" fontId="4" fillId="2" borderId="9" xfId="0" applyNumberFormat="1" applyFont="1" applyFill="1" applyBorder="1" applyAlignment="1">
      <alignment horizontal="center" vertical="top"/>
    </xf>
    <xf numFmtId="0" fontId="4" fillId="2" borderId="9" xfId="1" applyFont="1" applyFill="1" applyBorder="1" applyAlignment="1" applyProtection="1">
      <alignment horizontal="center" vertical="top"/>
      <protection locked="0"/>
    </xf>
    <xf numFmtId="2" fontId="4" fillId="2" borderId="10" xfId="0" applyNumberFormat="1" applyFont="1" applyFill="1" applyBorder="1" applyAlignment="1" applyProtection="1">
      <alignment horizontal="left" vertical="top"/>
    </xf>
    <xf numFmtId="2" fontId="4" fillId="2" borderId="10" xfId="0" applyNumberFormat="1" applyFont="1" applyFill="1" applyBorder="1" applyAlignment="1">
      <alignment horizontal="left" vertical="top"/>
    </xf>
    <xf numFmtId="49" fontId="4" fillId="2" borderId="10" xfId="0" applyNumberFormat="1" applyFont="1" applyFill="1" applyBorder="1" applyAlignment="1">
      <alignment horizontal="center" vertical="top"/>
    </xf>
    <xf numFmtId="164" fontId="4" fillId="2" borderId="9" xfId="2" applyNumberFormat="1" applyFont="1" applyFill="1" applyBorder="1" applyAlignment="1">
      <alignment horizontal="left" vertical="top"/>
    </xf>
    <xf numFmtId="164" fontId="4" fillId="2" borderId="10" xfId="2" applyNumberFormat="1" applyFont="1" applyFill="1" applyBorder="1" applyAlignment="1">
      <alignment horizontal="left" vertical="top"/>
    </xf>
    <xf numFmtId="0" fontId="4" fillId="2" borderId="12" xfId="1" applyFont="1" applyFill="1" applyBorder="1" applyAlignment="1" applyProtection="1">
      <alignment horizontal="left" vertical="top"/>
      <protection locked="0"/>
    </xf>
    <xf numFmtId="0" fontId="4" fillId="2" borderId="0" xfId="0" applyFont="1" applyFill="1" applyBorder="1" applyAlignment="1">
      <alignment vertical="top"/>
    </xf>
    <xf numFmtId="0" fontId="1" fillId="2" borderId="2" xfId="0" applyFont="1" applyFill="1" applyBorder="1" applyAlignment="1">
      <alignment vertical="top" wrapText="1"/>
    </xf>
    <xf numFmtId="9" fontId="4" fillId="2" borderId="10" xfId="1" applyNumberFormat="1" applyFont="1" applyFill="1" applyBorder="1" applyAlignment="1" applyProtection="1">
      <alignment horizontal="center" vertical="top"/>
      <protection locked="0"/>
    </xf>
    <xf numFmtId="9" fontId="4" fillId="2" borderId="9" xfId="1" applyNumberFormat="1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left" vertical="top" wrapText="1"/>
    </xf>
    <xf numFmtId="2" fontId="1" fillId="2" borderId="2" xfId="0" applyNumberFormat="1" applyFont="1" applyFill="1" applyBorder="1" applyAlignment="1">
      <alignment horizontal="left" vertical="top" wrapText="1"/>
    </xf>
    <xf numFmtId="2" fontId="1" fillId="2" borderId="4" xfId="0" applyNumberFormat="1" applyFont="1" applyFill="1" applyBorder="1" applyAlignment="1">
      <alignment horizontal="left" vertical="top" wrapText="1"/>
    </xf>
    <xf numFmtId="2" fontId="1" fillId="2" borderId="3" xfId="0" applyNumberFormat="1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2" fontId="5" fillId="2" borderId="2" xfId="0" applyNumberFormat="1" applyFont="1" applyFill="1" applyBorder="1" applyAlignment="1">
      <alignment horizontal="left" vertical="top" wrapText="1"/>
    </xf>
    <xf numFmtId="2" fontId="5" fillId="2" borderId="4" xfId="0" applyNumberFormat="1" applyFont="1" applyFill="1" applyBorder="1" applyAlignment="1">
      <alignment horizontal="left" vertical="top" wrapText="1"/>
    </xf>
    <xf numFmtId="2" fontId="5" fillId="2" borderId="3" xfId="0" applyNumberFormat="1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</cellXfs>
  <cellStyles count="5">
    <cellStyle name="Čárka" xfId="2" builtinId="3"/>
    <cellStyle name="Normální" xfId="0" builtinId="0"/>
    <cellStyle name="Normální 2" xfId="1" xr:uid="{11DF8935-B665-4624-84BA-0B9F245729B8}"/>
    <cellStyle name="Normální 3" xfId="4" xr:uid="{68E5A885-A78C-41B1-A1AC-D8FF19DAD600}"/>
    <cellStyle name="Procenta" xfId="3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G31"/>
  <sheetViews>
    <sheetView tabSelected="1" zoomScale="78" zoomScaleNormal="78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8" width="14.44140625" style="2" customWidth="1"/>
    <col min="19" max="19" width="20.109375" style="2" customWidth="1"/>
    <col min="20" max="20" width="10.33203125" style="39" customWidth="1"/>
    <col min="21" max="21" width="9.33203125" style="2" customWidth="1"/>
    <col min="22" max="22" width="9.33203125" style="39" customWidth="1"/>
    <col min="23" max="23" width="10.33203125" style="2" customWidth="1"/>
    <col min="24" max="24" width="15.6640625" style="39" customWidth="1"/>
    <col min="25" max="25" width="15.6640625" style="2" customWidth="1"/>
    <col min="26" max="16384" width="9.109375" style="2"/>
  </cols>
  <sheetData>
    <row r="1" spans="1:85" ht="38.25" customHeight="1" x14ac:dyDescent="0.3">
      <c r="A1" s="1" t="s">
        <v>34</v>
      </c>
    </row>
    <row r="2" spans="1:85" ht="14.4" x14ac:dyDescent="0.3">
      <c r="A2" s="10" t="s">
        <v>42</v>
      </c>
      <c r="D2" s="10" t="s">
        <v>22</v>
      </c>
    </row>
    <row r="3" spans="1:85" ht="14.4" x14ac:dyDescent="0.3">
      <c r="A3" s="10" t="s">
        <v>33</v>
      </c>
      <c r="D3" s="2" t="s">
        <v>39</v>
      </c>
    </row>
    <row r="4" spans="1:85" ht="14.4" x14ac:dyDescent="0.3">
      <c r="A4" s="10" t="s">
        <v>43</v>
      </c>
      <c r="D4" s="2" t="s">
        <v>40</v>
      </c>
    </row>
    <row r="5" spans="1:85" ht="12.6" x14ac:dyDescent="0.3">
      <c r="A5" s="10" t="s">
        <v>44</v>
      </c>
      <c r="D5" s="2" t="s">
        <v>41</v>
      </c>
    </row>
    <row r="6" spans="1:85" ht="14.4" x14ac:dyDescent="0.3">
      <c r="A6" s="10" t="s">
        <v>45</v>
      </c>
    </row>
    <row r="7" spans="1:85" ht="12.6" x14ac:dyDescent="0.3">
      <c r="A7" s="10" t="s">
        <v>21</v>
      </c>
      <c r="D7" s="10" t="s">
        <v>23</v>
      </c>
    </row>
    <row r="8" spans="1:85" ht="14.4" x14ac:dyDescent="0.3">
      <c r="A8" s="11" t="s">
        <v>46</v>
      </c>
      <c r="D8" s="2" t="s">
        <v>35</v>
      </c>
      <c r="F8" s="2" t="s">
        <v>36</v>
      </c>
    </row>
    <row r="9" spans="1:85" ht="27" customHeight="1" x14ac:dyDescent="0.3">
      <c r="F9" s="43" t="s">
        <v>37</v>
      </c>
      <c r="G9" s="43"/>
      <c r="H9" s="43"/>
      <c r="I9" s="43"/>
      <c r="J9" s="43"/>
    </row>
    <row r="10" spans="1:85" ht="25.2" customHeight="1" x14ac:dyDescent="0.2">
      <c r="D10" s="44" t="s">
        <v>38</v>
      </c>
      <c r="E10" s="44"/>
      <c r="F10" s="44"/>
      <c r="G10" s="44"/>
      <c r="H10" s="44"/>
      <c r="I10" s="44"/>
      <c r="J10" s="44"/>
    </row>
    <row r="11" spans="1:85" ht="12.6" x14ac:dyDescent="0.3">
      <c r="A11" s="10"/>
    </row>
    <row r="12" spans="1:85" ht="26.4" customHeight="1" x14ac:dyDescent="0.3">
      <c r="A12" s="49" t="s">
        <v>0</v>
      </c>
      <c r="B12" s="49" t="s">
        <v>1</v>
      </c>
      <c r="C12" s="49" t="s">
        <v>16</v>
      </c>
      <c r="D12" s="49" t="s">
        <v>13</v>
      </c>
      <c r="E12" s="54" t="s">
        <v>2</v>
      </c>
      <c r="F12" s="45" t="s">
        <v>29</v>
      </c>
      <c r="G12" s="46"/>
      <c r="H12" s="45" t="s">
        <v>30</v>
      </c>
      <c r="I12" s="46"/>
      <c r="J12" s="49" t="s">
        <v>31</v>
      </c>
      <c r="K12" s="49" t="s">
        <v>14</v>
      </c>
      <c r="L12" s="49" t="s">
        <v>15</v>
      </c>
      <c r="M12" s="49" t="s">
        <v>27</v>
      </c>
      <c r="N12" s="49" t="s">
        <v>28</v>
      </c>
      <c r="O12" s="49" t="s">
        <v>32</v>
      </c>
      <c r="P12" s="49" t="s">
        <v>3</v>
      </c>
      <c r="Q12" s="49" t="s">
        <v>4</v>
      </c>
      <c r="R12" s="49" t="s">
        <v>5</v>
      </c>
      <c r="S12" s="49" t="s">
        <v>6</v>
      </c>
      <c r="T12" s="51" t="s">
        <v>7</v>
      </c>
      <c r="U12" s="49" t="s">
        <v>8</v>
      </c>
      <c r="V12" s="51" t="s">
        <v>9</v>
      </c>
      <c r="W12" s="49" t="s">
        <v>10</v>
      </c>
      <c r="X12" s="51" t="s">
        <v>11</v>
      </c>
      <c r="Y12" s="49" t="s">
        <v>12</v>
      </c>
    </row>
    <row r="13" spans="1:85" ht="59.4" customHeight="1" x14ac:dyDescent="0.3">
      <c r="A13" s="53"/>
      <c r="B13" s="53"/>
      <c r="C13" s="53"/>
      <c r="D13" s="53"/>
      <c r="E13" s="55"/>
      <c r="F13" s="47"/>
      <c r="G13" s="48"/>
      <c r="H13" s="47"/>
      <c r="I13" s="48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2"/>
      <c r="U13" s="50"/>
      <c r="V13" s="52"/>
      <c r="W13" s="50"/>
      <c r="X13" s="52"/>
      <c r="Y13" s="50"/>
    </row>
    <row r="14" spans="1:85" ht="28.95" customHeight="1" x14ac:dyDescent="0.3">
      <c r="A14" s="50"/>
      <c r="B14" s="50"/>
      <c r="C14" s="50"/>
      <c r="D14" s="50"/>
      <c r="E14" s="56"/>
      <c r="F14" s="19" t="s">
        <v>24</v>
      </c>
      <c r="G14" s="14" t="s">
        <v>25</v>
      </c>
      <c r="H14" s="14" t="s">
        <v>24</v>
      </c>
      <c r="I14" s="14" t="s">
        <v>25</v>
      </c>
      <c r="J14" s="14" t="s">
        <v>26</v>
      </c>
      <c r="K14" s="14" t="s">
        <v>18</v>
      </c>
      <c r="L14" s="14" t="s">
        <v>18</v>
      </c>
      <c r="M14" s="14" t="s">
        <v>19</v>
      </c>
      <c r="N14" s="14" t="s">
        <v>20</v>
      </c>
      <c r="O14" s="14" t="s">
        <v>20</v>
      </c>
      <c r="P14" s="14" t="s">
        <v>19</v>
      </c>
      <c r="Q14" s="14"/>
      <c r="R14" s="14"/>
      <c r="S14" s="14"/>
      <c r="T14" s="40"/>
      <c r="U14" s="20"/>
      <c r="V14" s="40"/>
      <c r="W14" s="20"/>
      <c r="X14" s="40"/>
      <c r="Y14" s="14"/>
    </row>
    <row r="15" spans="1:85" s="6" customFormat="1" ht="12.75" customHeight="1" x14ac:dyDescent="0.3">
      <c r="A15" s="21" t="s">
        <v>47</v>
      </c>
      <c r="B15" s="21" t="s">
        <v>49</v>
      </c>
      <c r="C15" s="21" t="s">
        <v>48</v>
      </c>
      <c r="D15" s="22">
        <v>403309</v>
      </c>
      <c r="E15" s="22">
        <v>300000</v>
      </c>
      <c r="F15" s="21" t="s">
        <v>50</v>
      </c>
      <c r="G15" s="20" t="s">
        <v>51</v>
      </c>
      <c r="H15" s="21" t="s">
        <v>52</v>
      </c>
      <c r="I15" s="20" t="s">
        <v>53</v>
      </c>
      <c r="J15" s="23">
        <v>26.4</v>
      </c>
      <c r="K15" s="23">
        <v>13</v>
      </c>
      <c r="L15" s="23">
        <v>11</v>
      </c>
      <c r="M15" s="23">
        <v>4.4000000000000004</v>
      </c>
      <c r="N15" s="23">
        <v>7</v>
      </c>
      <c r="O15" s="23">
        <v>7</v>
      </c>
      <c r="P15" s="23">
        <v>4</v>
      </c>
      <c r="Q15" s="24">
        <f>SUM(J15:P15)</f>
        <v>72.8</v>
      </c>
      <c r="R15" s="25">
        <v>200000</v>
      </c>
      <c r="S15" s="26" t="s">
        <v>54</v>
      </c>
      <c r="T15" s="26" t="s">
        <v>51</v>
      </c>
      <c r="U15" s="27" t="s">
        <v>51</v>
      </c>
      <c r="V15" s="41">
        <v>0.74</v>
      </c>
      <c r="W15" s="27" t="s">
        <v>55</v>
      </c>
      <c r="X15" s="28">
        <v>43677</v>
      </c>
      <c r="Y15" s="28">
        <v>43677</v>
      </c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</row>
    <row r="16" spans="1:85" x14ac:dyDescent="0.3">
      <c r="A16" s="12" t="s">
        <v>56</v>
      </c>
      <c r="B16" s="12" t="s">
        <v>58</v>
      </c>
      <c r="C16" s="12" t="s">
        <v>57</v>
      </c>
      <c r="D16" s="13">
        <v>250000</v>
      </c>
      <c r="E16" s="13">
        <v>150000</v>
      </c>
      <c r="F16" s="12" t="s">
        <v>59</v>
      </c>
      <c r="G16" s="12" t="s">
        <v>51</v>
      </c>
      <c r="H16" s="12" t="s">
        <v>60</v>
      </c>
      <c r="I16" s="12" t="s">
        <v>51</v>
      </c>
      <c r="J16" s="29">
        <v>30.166699999999999</v>
      </c>
      <c r="K16" s="29">
        <v>9.6667000000000005</v>
      </c>
      <c r="L16" s="29">
        <v>11.166700000000001</v>
      </c>
      <c r="M16" s="29">
        <v>3</v>
      </c>
      <c r="N16" s="29">
        <v>6.5</v>
      </c>
      <c r="O16" s="29">
        <v>3.8332999999999999</v>
      </c>
      <c r="P16" s="29">
        <v>2.6667000000000001</v>
      </c>
      <c r="Q16" s="30">
        <v>67</v>
      </c>
      <c r="R16" s="25"/>
      <c r="S16" s="26" t="s">
        <v>54</v>
      </c>
      <c r="T16" s="32" t="s">
        <v>51</v>
      </c>
      <c r="U16" s="31"/>
      <c r="V16" s="42">
        <v>0.6</v>
      </c>
      <c r="W16" s="31"/>
      <c r="X16" s="18">
        <v>43769</v>
      </c>
      <c r="Y16" s="18"/>
    </row>
    <row r="17" spans="1:26" x14ac:dyDescent="0.3">
      <c r="A17" s="12" t="s">
        <v>61</v>
      </c>
      <c r="B17" s="12" t="s">
        <v>58</v>
      </c>
      <c r="C17" s="12" t="s">
        <v>62</v>
      </c>
      <c r="D17" s="13">
        <v>400000</v>
      </c>
      <c r="E17" s="13">
        <v>200000</v>
      </c>
      <c r="F17" s="12" t="s">
        <v>63</v>
      </c>
      <c r="G17" s="12" t="s">
        <v>51</v>
      </c>
      <c r="H17" s="12" t="s">
        <v>64</v>
      </c>
      <c r="I17" s="12" t="s">
        <v>51</v>
      </c>
      <c r="J17" s="29">
        <v>28</v>
      </c>
      <c r="K17" s="29">
        <v>9.6667000000000005</v>
      </c>
      <c r="L17" s="29">
        <v>11.166700000000001</v>
      </c>
      <c r="M17" s="29">
        <v>3</v>
      </c>
      <c r="N17" s="29">
        <v>6.8333000000000004</v>
      </c>
      <c r="O17" s="29">
        <v>3.6667000000000001</v>
      </c>
      <c r="P17" s="29">
        <v>2.6667000000000001</v>
      </c>
      <c r="Q17" s="30">
        <v>65</v>
      </c>
      <c r="R17" s="25"/>
      <c r="S17" s="26" t="s">
        <v>54</v>
      </c>
      <c r="T17" s="32" t="s">
        <v>53</v>
      </c>
      <c r="U17" s="31"/>
      <c r="V17" s="42">
        <v>0.5</v>
      </c>
      <c r="W17" s="31"/>
      <c r="X17" s="18">
        <v>43830</v>
      </c>
      <c r="Y17" s="18"/>
    </row>
    <row r="18" spans="1:26" x14ac:dyDescent="0.3">
      <c r="A18" s="12" t="s">
        <v>65</v>
      </c>
      <c r="B18" s="12" t="s">
        <v>58</v>
      </c>
      <c r="C18" s="12" t="s">
        <v>66</v>
      </c>
      <c r="D18" s="13">
        <v>250000</v>
      </c>
      <c r="E18" s="13">
        <v>150000</v>
      </c>
      <c r="F18" s="12" t="s">
        <v>60</v>
      </c>
      <c r="G18" s="12" t="s">
        <v>53</v>
      </c>
      <c r="H18" s="12" t="s">
        <v>67</v>
      </c>
      <c r="I18" s="12" t="s">
        <v>51</v>
      </c>
      <c r="J18" s="29">
        <v>26.833300000000001</v>
      </c>
      <c r="K18" s="29">
        <v>9.6667000000000005</v>
      </c>
      <c r="L18" s="29">
        <v>11.166700000000001</v>
      </c>
      <c r="M18" s="29">
        <v>2.8332999999999999</v>
      </c>
      <c r="N18" s="29">
        <v>6.6666999999999996</v>
      </c>
      <c r="O18" s="29">
        <v>4</v>
      </c>
      <c r="P18" s="29">
        <v>2.6667000000000001</v>
      </c>
      <c r="Q18" s="30">
        <v>63.833300000000001</v>
      </c>
      <c r="R18" s="25"/>
      <c r="S18" s="26" t="s">
        <v>54</v>
      </c>
      <c r="T18" s="32" t="s">
        <v>51</v>
      </c>
      <c r="U18" s="31"/>
      <c r="V18" s="42">
        <v>0.6</v>
      </c>
      <c r="W18" s="31"/>
      <c r="X18" s="18">
        <v>43830</v>
      </c>
      <c r="Y18" s="18"/>
    </row>
    <row r="19" spans="1:26" x14ac:dyDescent="0.3">
      <c r="A19" s="21" t="s">
        <v>68</v>
      </c>
      <c r="B19" s="21" t="s">
        <v>70</v>
      </c>
      <c r="C19" s="21" t="s">
        <v>69</v>
      </c>
      <c r="D19" s="22">
        <v>407053</v>
      </c>
      <c r="E19" s="22">
        <v>150000</v>
      </c>
      <c r="F19" s="21" t="s">
        <v>71</v>
      </c>
      <c r="G19" s="21" t="s">
        <v>51</v>
      </c>
      <c r="H19" s="21" t="s">
        <v>72</v>
      </c>
      <c r="I19" s="21" t="s">
        <v>51</v>
      </c>
      <c r="J19" s="33">
        <v>29.333300000000001</v>
      </c>
      <c r="K19" s="33">
        <v>12.166700000000001</v>
      </c>
      <c r="L19" s="33">
        <v>10.833299999999999</v>
      </c>
      <c r="M19" s="33">
        <v>4</v>
      </c>
      <c r="N19" s="33">
        <v>8.3332999999999995</v>
      </c>
      <c r="O19" s="33">
        <v>6.8333000000000004</v>
      </c>
      <c r="P19" s="33">
        <v>4</v>
      </c>
      <c r="Q19" s="34">
        <v>75.5</v>
      </c>
      <c r="R19" s="25">
        <v>150000</v>
      </c>
      <c r="S19" s="26" t="s">
        <v>54</v>
      </c>
      <c r="T19" s="26" t="s">
        <v>53</v>
      </c>
      <c r="U19" s="35" t="s">
        <v>51</v>
      </c>
      <c r="V19" s="41">
        <v>0.37</v>
      </c>
      <c r="W19" s="35" t="s">
        <v>77</v>
      </c>
      <c r="X19" s="28">
        <v>43616</v>
      </c>
      <c r="Y19" s="28">
        <v>43616</v>
      </c>
    </row>
    <row r="20" spans="1:26" x14ac:dyDescent="0.3">
      <c r="A20" s="12" t="s">
        <v>73</v>
      </c>
      <c r="B20" s="12" t="s">
        <v>58</v>
      </c>
      <c r="C20" s="12" t="s">
        <v>74</v>
      </c>
      <c r="D20" s="13">
        <v>482000</v>
      </c>
      <c r="E20" s="13">
        <v>250000</v>
      </c>
      <c r="F20" s="12" t="s">
        <v>75</v>
      </c>
      <c r="G20" s="12" t="s">
        <v>51</v>
      </c>
      <c r="H20" s="12" t="s">
        <v>76</v>
      </c>
      <c r="I20" s="12" t="s">
        <v>51</v>
      </c>
      <c r="J20" s="29">
        <v>27.166699999999999</v>
      </c>
      <c r="K20" s="29">
        <v>9.6667000000000005</v>
      </c>
      <c r="L20" s="29">
        <v>10.333299999999999</v>
      </c>
      <c r="M20" s="29">
        <v>2.8332999999999999</v>
      </c>
      <c r="N20" s="29">
        <v>6.3333000000000004</v>
      </c>
      <c r="O20" s="29">
        <v>5.1666999999999996</v>
      </c>
      <c r="P20" s="29">
        <v>2.6667000000000001</v>
      </c>
      <c r="Q20" s="30">
        <v>64.166700000000006</v>
      </c>
      <c r="R20" s="36"/>
      <c r="S20" s="32" t="s">
        <v>54</v>
      </c>
      <c r="T20" s="32" t="s">
        <v>51</v>
      </c>
      <c r="U20" s="31"/>
      <c r="V20" s="42">
        <v>0.52</v>
      </c>
      <c r="W20" s="31"/>
      <c r="X20" s="18">
        <v>43830</v>
      </c>
      <c r="Y20" s="18"/>
    </row>
    <row r="21" spans="1:26" x14ac:dyDescent="0.3">
      <c r="A21" s="12" t="s">
        <v>78</v>
      </c>
      <c r="B21" s="21" t="s">
        <v>79</v>
      </c>
      <c r="C21" s="21" t="s">
        <v>80</v>
      </c>
      <c r="D21" s="22">
        <v>570000</v>
      </c>
      <c r="E21" s="22">
        <v>150000</v>
      </c>
      <c r="F21" s="21" t="s">
        <v>81</v>
      </c>
      <c r="G21" s="21" t="s">
        <v>51</v>
      </c>
      <c r="H21" s="21" t="s">
        <v>75</v>
      </c>
      <c r="I21" s="21" t="s">
        <v>51</v>
      </c>
      <c r="J21" s="33">
        <v>31.625</v>
      </c>
      <c r="K21" s="33">
        <v>13.5</v>
      </c>
      <c r="L21" s="33">
        <v>12.125</v>
      </c>
      <c r="M21" s="33">
        <v>4.5</v>
      </c>
      <c r="N21" s="33">
        <v>8.375</v>
      </c>
      <c r="O21" s="33">
        <v>8.375</v>
      </c>
      <c r="P21" s="33">
        <v>5</v>
      </c>
      <c r="Q21" s="34">
        <v>83.5</v>
      </c>
      <c r="R21" s="37">
        <v>150000</v>
      </c>
      <c r="S21" s="26" t="s">
        <v>54</v>
      </c>
      <c r="T21" s="26" t="s">
        <v>53</v>
      </c>
      <c r="U21" s="35" t="s">
        <v>53</v>
      </c>
      <c r="V21" s="41">
        <v>0.26</v>
      </c>
      <c r="W21" s="35" t="s">
        <v>94</v>
      </c>
      <c r="X21" s="28">
        <v>43830</v>
      </c>
      <c r="Y21" s="28">
        <v>43830</v>
      </c>
    </row>
    <row r="22" spans="1:26" x14ac:dyDescent="0.3">
      <c r="A22" s="38" t="s">
        <v>82</v>
      </c>
      <c r="B22" s="21" t="s">
        <v>70</v>
      </c>
      <c r="C22" s="21" t="s">
        <v>83</v>
      </c>
      <c r="D22" s="22">
        <v>459500</v>
      </c>
      <c r="E22" s="22">
        <v>150000</v>
      </c>
      <c r="F22" s="21" t="s">
        <v>84</v>
      </c>
      <c r="G22" s="21" t="s">
        <v>51</v>
      </c>
      <c r="H22" s="21" t="s">
        <v>85</v>
      </c>
      <c r="I22" s="21" t="s">
        <v>51</v>
      </c>
      <c r="J22" s="33">
        <v>33</v>
      </c>
      <c r="K22" s="33">
        <v>12.625</v>
      </c>
      <c r="L22" s="33">
        <v>12.125</v>
      </c>
      <c r="M22" s="33">
        <v>4.375</v>
      </c>
      <c r="N22" s="33">
        <v>8.375</v>
      </c>
      <c r="O22" s="33">
        <v>7.625</v>
      </c>
      <c r="P22" s="33">
        <v>4</v>
      </c>
      <c r="Q22" s="34">
        <v>82.125</v>
      </c>
      <c r="R22" s="37">
        <v>150000</v>
      </c>
      <c r="S22" s="26" t="s">
        <v>54</v>
      </c>
      <c r="T22" s="26" t="s">
        <v>53</v>
      </c>
      <c r="U22" s="35" t="s">
        <v>53</v>
      </c>
      <c r="V22" s="41">
        <v>0.33</v>
      </c>
      <c r="W22" s="35" t="s">
        <v>94</v>
      </c>
      <c r="X22" s="28">
        <v>43647</v>
      </c>
      <c r="Y22" s="28">
        <v>43677</v>
      </c>
    </row>
    <row r="23" spans="1:26" x14ac:dyDescent="0.3">
      <c r="A23" s="12" t="s">
        <v>86</v>
      </c>
      <c r="B23" s="12" t="s">
        <v>58</v>
      </c>
      <c r="C23" s="12" t="s">
        <v>88</v>
      </c>
      <c r="D23" s="13">
        <v>300000</v>
      </c>
      <c r="E23" s="13">
        <v>200000</v>
      </c>
      <c r="F23" s="12" t="s">
        <v>90</v>
      </c>
      <c r="G23" s="12" t="s">
        <v>51</v>
      </c>
      <c r="H23" s="12" t="s">
        <v>91</v>
      </c>
      <c r="I23" s="12" t="s">
        <v>51</v>
      </c>
      <c r="J23" s="29">
        <v>32</v>
      </c>
      <c r="K23" s="29">
        <v>11.75</v>
      </c>
      <c r="L23" s="29">
        <v>12.375</v>
      </c>
      <c r="M23" s="29">
        <v>4.125</v>
      </c>
      <c r="N23" s="29">
        <v>6.75</v>
      </c>
      <c r="O23" s="29">
        <v>7</v>
      </c>
      <c r="P23" s="29">
        <v>3.5</v>
      </c>
      <c r="Q23" s="30">
        <v>77.5</v>
      </c>
      <c r="R23" s="36">
        <v>150000</v>
      </c>
      <c r="S23" s="32" t="s">
        <v>54</v>
      </c>
      <c r="T23" s="32" t="s">
        <v>51</v>
      </c>
      <c r="U23" s="31" t="s">
        <v>51</v>
      </c>
      <c r="V23" s="42">
        <v>0.67</v>
      </c>
      <c r="W23" s="31" t="s">
        <v>95</v>
      </c>
      <c r="X23" s="18">
        <v>43830</v>
      </c>
      <c r="Y23" s="18">
        <v>43830</v>
      </c>
    </row>
    <row r="24" spans="1:26" x14ac:dyDescent="0.3">
      <c r="A24" s="21" t="s">
        <v>87</v>
      </c>
      <c r="B24" s="21" t="s">
        <v>49</v>
      </c>
      <c r="C24" s="21" t="s">
        <v>89</v>
      </c>
      <c r="D24" s="22">
        <v>862400</v>
      </c>
      <c r="E24" s="22">
        <v>420000</v>
      </c>
      <c r="F24" s="21" t="s">
        <v>72</v>
      </c>
      <c r="G24" s="21" t="s">
        <v>51</v>
      </c>
      <c r="H24" s="21" t="s">
        <v>92</v>
      </c>
      <c r="I24" s="21" t="s">
        <v>53</v>
      </c>
      <c r="J24" s="33">
        <v>16.5</v>
      </c>
      <c r="K24" s="33">
        <v>12</v>
      </c>
      <c r="L24" s="33">
        <v>7.125</v>
      </c>
      <c r="M24" s="33">
        <v>4.375</v>
      </c>
      <c r="N24" s="33">
        <v>7.125</v>
      </c>
      <c r="O24" s="33">
        <v>5.5</v>
      </c>
      <c r="P24" s="33">
        <v>4.125</v>
      </c>
      <c r="Q24" s="34">
        <v>56.75</v>
      </c>
      <c r="R24" s="37"/>
      <c r="S24" s="26" t="s">
        <v>54</v>
      </c>
      <c r="T24" s="26" t="s">
        <v>53</v>
      </c>
      <c r="U24" s="35"/>
      <c r="V24" s="41">
        <v>0.49</v>
      </c>
      <c r="W24" s="35"/>
      <c r="X24" s="28">
        <v>43738</v>
      </c>
      <c r="Y24" s="28"/>
    </row>
    <row r="25" spans="1:26" x14ac:dyDescent="0.3">
      <c r="A25" s="12" t="s">
        <v>96</v>
      </c>
      <c r="B25" s="12" t="s">
        <v>106</v>
      </c>
      <c r="C25" s="12" t="s">
        <v>101</v>
      </c>
      <c r="D25" s="13">
        <v>2605000</v>
      </c>
      <c r="E25" s="13">
        <v>500000</v>
      </c>
      <c r="F25" s="12" t="s">
        <v>109</v>
      </c>
      <c r="G25" s="12" t="s">
        <v>51</v>
      </c>
      <c r="H25" s="12" t="s">
        <v>50</v>
      </c>
      <c r="I25" s="12" t="s">
        <v>51</v>
      </c>
      <c r="J25" s="29">
        <v>9.8571000000000009</v>
      </c>
      <c r="K25" s="29">
        <v>11.7143</v>
      </c>
      <c r="L25" s="29">
        <v>5.2857000000000003</v>
      </c>
      <c r="M25" s="29">
        <v>3.7143000000000002</v>
      </c>
      <c r="N25" s="29">
        <v>5.2857000000000003</v>
      </c>
      <c r="O25" s="29">
        <v>5.2857000000000003</v>
      </c>
      <c r="P25" s="29">
        <v>2.7143000000000002</v>
      </c>
      <c r="Q25" s="30">
        <v>43.857100000000003</v>
      </c>
      <c r="R25" s="36"/>
      <c r="S25" s="32" t="s">
        <v>54</v>
      </c>
      <c r="T25" s="32" t="s">
        <v>51</v>
      </c>
      <c r="U25" s="31"/>
      <c r="V25" s="42">
        <v>0.19</v>
      </c>
      <c r="W25" s="31"/>
      <c r="X25" s="18">
        <v>43830</v>
      </c>
      <c r="Y25" s="18"/>
    </row>
    <row r="26" spans="1:26" x14ac:dyDescent="0.3">
      <c r="A26" s="12" t="s">
        <v>97</v>
      </c>
      <c r="B26" s="12" t="s">
        <v>107</v>
      </c>
      <c r="C26" s="12" t="s">
        <v>102</v>
      </c>
      <c r="D26" s="13">
        <v>347600</v>
      </c>
      <c r="E26" s="13">
        <v>230000</v>
      </c>
      <c r="F26" s="12" t="s">
        <v>85</v>
      </c>
      <c r="G26" s="12" t="s">
        <v>51</v>
      </c>
      <c r="H26" s="12" t="s">
        <v>63</v>
      </c>
      <c r="I26" s="12" t="s">
        <v>53</v>
      </c>
      <c r="J26" s="29">
        <v>23.714300000000001</v>
      </c>
      <c r="K26" s="29">
        <v>11.571400000000001</v>
      </c>
      <c r="L26" s="29">
        <v>9.4285999999999994</v>
      </c>
      <c r="M26" s="29">
        <v>3.7143000000000002</v>
      </c>
      <c r="N26" s="29">
        <v>6.7142999999999997</v>
      </c>
      <c r="O26" s="29">
        <v>4.7142999999999997</v>
      </c>
      <c r="P26" s="29">
        <v>3.1429</v>
      </c>
      <c r="Q26" s="30">
        <v>63</v>
      </c>
      <c r="R26" s="36"/>
      <c r="S26" s="32" t="s">
        <v>54</v>
      </c>
      <c r="T26" s="32" t="s">
        <v>51</v>
      </c>
      <c r="U26" s="31"/>
      <c r="V26" s="42">
        <v>0.66</v>
      </c>
      <c r="W26" s="31"/>
      <c r="X26" s="18">
        <v>43861</v>
      </c>
      <c r="Y26" s="18"/>
    </row>
    <row r="27" spans="1:26" x14ac:dyDescent="0.3">
      <c r="A27" s="12" t="s">
        <v>98</v>
      </c>
      <c r="B27" s="12" t="s">
        <v>79</v>
      </c>
      <c r="C27" s="12" t="s">
        <v>103</v>
      </c>
      <c r="D27" s="13">
        <v>1006300</v>
      </c>
      <c r="E27" s="13">
        <v>405300</v>
      </c>
      <c r="F27" s="12" t="s">
        <v>92</v>
      </c>
      <c r="G27" s="12" t="s">
        <v>51</v>
      </c>
      <c r="H27" s="12" t="s">
        <v>81</v>
      </c>
      <c r="I27" s="12" t="s">
        <v>51</v>
      </c>
      <c r="J27" s="29">
        <v>32.142899999999997</v>
      </c>
      <c r="K27" s="29">
        <v>13.571400000000001</v>
      </c>
      <c r="L27" s="29">
        <v>11.2857</v>
      </c>
      <c r="M27" s="29">
        <v>4.8571</v>
      </c>
      <c r="N27" s="29">
        <v>8.1428999999999991</v>
      </c>
      <c r="O27" s="29">
        <v>8.1428999999999991</v>
      </c>
      <c r="P27" s="29">
        <v>5</v>
      </c>
      <c r="Q27" s="30">
        <v>83.142899999999997</v>
      </c>
      <c r="R27" s="36">
        <v>400000</v>
      </c>
      <c r="S27" s="32" t="s">
        <v>54</v>
      </c>
      <c r="T27" s="32" t="s">
        <v>53</v>
      </c>
      <c r="U27" s="31" t="s">
        <v>51</v>
      </c>
      <c r="V27" s="42">
        <v>0.5</v>
      </c>
      <c r="W27" s="31" t="s">
        <v>112</v>
      </c>
      <c r="X27" s="18">
        <v>43830</v>
      </c>
      <c r="Y27" s="18">
        <v>43830</v>
      </c>
      <c r="Z27" s="17"/>
    </row>
    <row r="28" spans="1:26" x14ac:dyDescent="0.3">
      <c r="A28" s="12" t="s">
        <v>99</v>
      </c>
      <c r="B28" s="12" t="s">
        <v>70</v>
      </c>
      <c r="C28" s="12" t="s">
        <v>104</v>
      </c>
      <c r="D28" s="13">
        <v>482950</v>
      </c>
      <c r="E28" s="13">
        <v>150000</v>
      </c>
      <c r="F28" s="12" t="s">
        <v>64</v>
      </c>
      <c r="G28" s="12" t="s">
        <v>51</v>
      </c>
      <c r="H28" s="12" t="s">
        <v>84</v>
      </c>
      <c r="I28" s="12" t="s">
        <v>111</v>
      </c>
      <c r="J28" s="29">
        <v>33.714300000000001</v>
      </c>
      <c r="K28" s="29">
        <v>12.571400000000001</v>
      </c>
      <c r="L28" s="29">
        <v>13.142899999999999</v>
      </c>
      <c r="M28" s="29">
        <v>4.1429</v>
      </c>
      <c r="N28" s="29">
        <v>6.8571</v>
      </c>
      <c r="O28" s="29">
        <v>6.4286000000000003</v>
      </c>
      <c r="P28" s="29">
        <v>4.1429</v>
      </c>
      <c r="Q28" s="30">
        <v>81</v>
      </c>
      <c r="R28" s="36">
        <v>150000</v>
      </c>
      <c r="S28" s="32" t="s">
        <v>54</v>
      </c>
      <c r="T28" s="32" t="s">
        <v>53</v>
      </c>
      <c r="U28" s="31" t="s">
        <v>53</v>
      </c>
      <c r="V28" s="42">
        <v>0.31</v>
      </c>
      <c r="W28" s="31" t="s">
        <v>94</v>
      </c>
      <c r="X28" s="18">
        <v>43678</v>
      </c>
      <c r="Y28" s="18">
        <v>43708</v>
      </c>
      <c r="Z28" s="17"/>
    </row>
    <row r="29" spans="1:26" x14ac:dyDescent="0.3">
      <c r="A29" s="12" t="s">
        <v>100</v>
      </c>
      <c r="B29" s="12" t="s">
        <v>108</v>
      </c>
      <c r="C29" s="12" t="s">
        <v>105</v>
      </c>
      <c r="D29" s="13">
        <v>349700</v>
      </c>
      <c r="E29" s="13">
        <v>150000</v>
      </c>
      <c r="F29" s="12" t="s">
        <v>110</v>
      </c>
      <c r="G29" s="12" t="s">
        <v>51</v>
      </c>
      <c r="H29" s="12" t="s">
        <v>109</v>
      </c>
      <c r="I29" s="12" t="s">
        <v>51</v>
      </c>
      <c r="J29" s="29">
        <v>30.142900000000001</v>
      </c>
      <c r="K29" s="29">
        <v>12.142899999999999</v>
      </c>
      <c r="L29" s="29">
        <v>10</v>
      </c>
      <c r="M29" s="29">
        <v>4</v>
      </c>
      <c r="N29" s="29">
        <v>7</v>
      </c>
      <c r="O29" s="29">
        <v>5.7142999999999997</v>
      </c>
      <c r="P29" s="29">
        <v>3.5714000000000001</v>
      </c>
      <c r="Q29" s="30">
        <v>72.571399999999997</v>
      </c>
      <c r="R29" s="36">
        <v>80000</v>
      </c>
      <c r="S29" s="32" t="s">
        <v>54</v>
      </c>
      <c r="T29" s="32" t="s">
        <v>53</v>
      </c>
      <c r="U29" s="31" t="s">
        <v>53</v>
      </c>
      <c r="V29" s="42">
        <v>0.43</v>
      </c>
      <c r="W29" s="31" t="s">
        <v>94</v>
      </c>
      <c r="X29" s="18">
        <v>43738</v>
      </c>
      <c r="Y29" s="18">
        <v>43738</v>
      </c>
      <c r="Z29" s="17"/>
    </row>
    <row r="30" spans="1:26" x14ac:dyDescent="0.3">
      <c r="D30" s="9">
        <f>SUM(D15:D29)</f>
        <v>9175812</v>
      </c>
      <c r="E30" s="9">
        <f>SUM(E15:E29)</f>
        <v>3555300</v>
      </c>
      <c r="F30" s="9"/>
      <c r="R30" s="16">
        <f>SUM(R15:R29)</f>
        <v>1430000</v>
      </c>
    </row>
    <row r="31" spans="1:26" x14ac:dyDescent="0.3">
      <c r="E31" s="9"/>
      <c r="F31" s="9"/>
      <c r="G31" s="9"/>
      <c r="H31" s="9"/>
      <c r="Q31" s="2" t="s">
        <v>17</v>
      </c>
      <c r="R31" s="16">
        <f>6000000-R30</f>
        <v>4570000</v>
      </c>
    </row>
  </sheetData>
  <sortState ref="A12:BO15">
    <sortCondition ref="A12"/>
  </sortState>
  <mergeCells count="25">
    <mergeCell ref="A12:A14"/>
    <mergeCell ref="B12:B14"/>
    <mergeCell ref="C12:C14"/>
    <mergeCell ref="D12:D14"/>
    <mergeCell ref="E12:E14"/>
    <mergeCell ref="X12:X13"/>
    <mergeCell ref="Y12:Y13"/>
    <mergeCell ref="J12:J13"/>
    <mergeCell ref="K12:K13"/>
    <mergeCell ref="L12:L13"/>
    <mergeCell ref="V12:V13"/>
    <mergeCell ref="M12:M13"/>
    <mergeCell ref="N12:N13"/>
    <mergeCell ref="O12:O13"/>
    <mergeCell ref="P12:P13"/>
    <mergeCell ref="Q12:Q13"/>
    <mergeCell ref="R12:R13"/>
    <mergeCell ref="S12:S13"/>
    <mergeCell ref="T12:T13"/>
    <mergeCell ref="F9:J9"/>
    <mergeCell ref="D10:J10"/>
    <mergeCell ref="F12:G13"/>
    <mergeCell ref="H12:I13"/>
    <mergeCell ref="W12:W13"/>
    <mergeCell ref="U12:U13"/>
  </mergeCells>
  <dataValidations count="4">
    <dataValidation type="decimal" operator="lessThanOrEqual" allowBlank="1" showInputMessage="1" showErrorMessage="1" error="max. 40" sqref="J15:J29" xr:uid="{70149B01-6DBC-4DE9-9F3D-3A78C4173E22}">
      <formula1>40</formula1>
    </dataValidation>
    <dataValidation type="decimal" operator="lessThanOrEqual" allowBlank="1" showInputMessage="1" showErrorMessage="1" error="max. 15" sqref="K15:L29" xr:uid="{8A7D6F0E-0CD6-4007-B131-267C03503721}">
      <formula1>15</formula1>
    </dataValidation>
    <dataValidation type="decimal" operator="lessThanOrEqual" allowBlank="1" showInputMessage="1" showErrorMessage="1" error="max. 5" sqref="M15:M29 P15:P29" xr:uid="{75B6889B-EC8E-46AF-8A36-67E6B123001E}">
      <formula1>5</formula1>
    </dataValidation>
    <dataValidation type="decimal" operator="lessThanOrEqual" allowBlank="1" showInputMessage="1" showErrorMessage="1" error="max. 10" sqref="N15:O29" xr:uid="{6C65D9DC-E8AE-42CE-B652-A608299C2209}">
      <formula1>10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2E4F0-3366-4660-A56D-C6E9DE01945D}">
  <dimension ref="A1:BO29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67" ht="38.25" customHeight="1" x14ac:dyDescent="0.3">
      <c r="A1" s="1" t="s">
        <v>34</v>
      </c>
    </row>
    <row r="2" spans="1:67" ht="14.4" x14ac:dyDescent="0.3">
      <c r="A2" s="10" t="s">
        <v>42</v>
      </c>
      <c r="D2" s="4" t="s">
        <v>22</v>
      </c>
    </row>
    <row r="3" spans="1:67" ht="14.4" x14ac:dyDescent="0.3">
      <c r="A3" s="4" t="s">
        <v>33</v>
      </c>
      <c r="D3" s="2" t="s">
        <v>39</v>
      </c>
    </row>
    <row r="4" spans="1:67" ht="14.4" x14ac:dyDescent="0.3">
      <c r="A4" s="10" t="s">
        <v>43</v>
      </c>
      <c r="D4" s="2" t="s">
        <v>40</v>
      </c>
    </row>
    <row r="5" spans="1:67" ht="12.6" x14ac:dyDescent="0.3">
      <c r="A5" s="10" t="s">
        <v>44</v>
      </c>
      <c r="D5" s="2" t="s">
        <v>41</v>
      </c>
    </row>
    <row r="6" spans="1:67" ht="14.4" x14ac:dyDescent="0.3">
      <c r="A6" s="10" t="s">
        <v>45</v>
      </c>
    </row>
    <row r="7" spans="1:67" ht="12.6" x14ac:dyDescent="0.3">
      <c r="A7" s="4" t="s">
        <v>21</v>
      </c>
      <c r="D7" s="4" t="s">
        <v>23</v>
      </c>
    </row>
    <row r="8" spans="1:67" ht="14.4" x14ac:dyDescent="0.3">
      <c r="A8" s="11" t="s">
        <v>46</v>
      </c>
      <c r="D8" s="2" t="s">
        <v>35</v>
      </c>
      <c r="F8" s="2" t="s">
        <v>36</v>
      </c>
    </row>
    <row r="9" spans="1:67" ht="27" customHeight="1" x14ac:dyDescent="0.3">
      <c r="F9" s="43" t="s">
        <v>37</v>
      </c>
      <c r="G9" s="43"/>
      <c r="H9" s="43"/>
      <c r="I9" s="43"/>
      <c r="J9" s="43"/>
    </row>
    <row r="10" spans="1:67" ht="25.2" customHeight="1" x14ac:dyDescent="0.2">
      <c r="D10" s="44" t="s">
        <v>38</v>
      </c>
      <c r="E10" s="44"/>
      <c r="F10" s="44"/>
      <c r="G10" s="44"/>
      <c r="H10" s="44"/>
      <c r="I10" s="44"/>
      <c r="J10" s="44"/>
    </row>
    <row r="11" spans="1:67" ht="12.6" x14ac:dyDescent="0.3">
      <c r="A11" s="4"/>
    </row>
    <row r="12" spans="1:67" ht="26.4" customHeight="1" x14ac:dyDescent="0.3">
      <c r="A12" s="57" t="s">
        <v>0</v>
      </c>
      <c r="B12" s="57" t="s">
        <v>1</v>
      </c>
      <c r="C12" s="57" t="s">
        <v>16</v>
      </c>
      <c r="D12" s="57" t="s">
        <v>13</v>
      </c>
      <c r="E12" s="60" t="s">
        <v>2</v>
      </c>
      <c r="F12" s="63" t="s">
        <v>29</v>
      </c>
      <c r="G12" s="64"/>
      <c r="H12" s="63" t="s">
        <v>30</v>
      </c>
      <c r="I12" s="64"/>
      <c r="J12" s="57" t="s">
        <v>31</v>
      </c>
      <c r="K12" s="57" t="s">
        <v>14</v>
      </c>
      <c r="L12" s="57" t="s">
        <v>15</v>
      </c>
      <c r="M12" s="57" t="s">
        <v>27</v>
      </c>
      <c r="N12" s="57" t="s">
        <v>28</v>
      </c>
      <c r="O12" s="57" t="s">
        <v>32</v>
      </c>
      <c r="P12" s="57" t="s">
        <v>3</v>
      </c>
      <c r="Q12" s="57" t="s">
        <v>4</v>
      </c>
    </row>
    <row r="13" spans="1:67" ht="59.4" customHeight="1" x14ac:dyDescent="0.3">
      <c r="A13" s="58"/>
      <c r="B13" s="58"/>
      <c r="C13" s="58"/>
      <c r="D13" s="58"/>
      <c r="E13" s="61"/>
      <c r="F13" s="65"/>
      <c r="G13" s="66"/>
      <c r="H13" s="65"/>
      <c r="I13" s="66"/>
      <c r="J13" s="59"/>
      <c r="K13" s="59"/>
      <c r="L13" s="59"/>
      <c r="M13" s="59"/>
      <c r="N13" s="59"/>
      <c r="O13" s="59"/>
      <c r="P13" s="59"/>
      <c r="Q13" s="59"/>
    </row>
    <row r="14" spans="1:67" ht="28.95" customHeight="1" x14ac:dyDescent="0.3">
      <c r="A14" s="59"/>
      <c r="B14" s="59"/>
      <c r="C14" s="59"/>
      <c r="D14" s="59"/>
      <c r="E14" s="62"/>
      <c r="F14" s="5" t="s">
        <v>24</v>
      </c>
      <c r="G14" s="15" t="s">
        <v>25</v>
      </c>
      <c r="H14" s="15" t="s">
        <v>24</v>
      </c>
      <c r="I14" s="15" t="s">
        <v>25</v>
      </c>
      <c r="J14" s="15" t="s">
        <v>26</v>
      </c>
      <c r="K14" s="15" t="s">
        <v>18</v>
      </c>
      <c r="L14" s="15" t="s">
        <v>18</v>
      </c>
      <c r="M14" s="15" t="s">
        <v>19</v>
      </c>
      <c r="N14" s="15" t="s">
        <v>20</v>
      </c>
      <c r="O14" s="15" t="s">
        <v>20</v>
      </c>
      <c r="P14" s="15" t="s">
        <v>19</v>
      </c>
      <c r="Q14" s="15"/>
    </row>
    <row r="15" spans="1:67" s="6" customFormat="1" ht="12.75" customHeight="1" x14ac:dyDescent="0.3">
      <c r="A15" s="12" t="s">
        <v>47</v>
      </c>
      <c r="B15" s="12" t="s">
        <v>49</v>
      </c>
      <c r="C15" s="12" t="s">
        <v>48</v>
      </c>
      <c r="D15" s="13">
        <v>403309</v>
      </c>
      <c r="E15" s="13">
        <v>300000</v>
      </c>
      <c r="F15" s="12" t="s">
        <v>50</v>
      </c>
      <c r="G15" s="14" t="s">
        <v>51</v>
      </c>
      <c r="H15" s="12" t="s">
        <v>52</v>
      </c>
      <c r="I15" s="14" t="s">
        <v>53</v>
      </c>
      <c r="J15" s="7">
        <v>25</v>
      </c>
      <c r="K15" s="7">
        <v>13</v>
      </c>
      <c r="L15" s="7">
        <v>10</v>
      </c>
      <c r="M15" s="7">
        <v>4</v>
      </c>
      <c r="N15" s="7">
        <v>7</v>
      </c>
      <c r="O15" s="7">
        <v>7</v>
      </c>
      <c r="P15" s="7">
        <v>4</v>
      </c>
      <c r="Q15" s="8">
        <f>SUM(J15:P15)</f>
        <v>70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</row>
    <row r="16" spans="1:67" x14ac:dyDescent="0.3">
      <c r="A16" s="12" t="s">
        <v>56</v>
      </c>
      <c r="B16" s="12" t="s">
        <v>57</v>
      </c>
      <c r="C16" s="12" t="s">
        <v>58</v>
      </c>
      <c r="D16" s="13">
        <v>250000</v>
      </c>
      <c r="E16" s="13">
        <v>150000</v>
      </c>
      <c r="F16" s="12" t="s">
        <v>59</v>
      </c>
      <c r="G16" s="12" t="s">
        <v>51</v>
      </c>
      <c r="H16" s="12" t="s">
        <v>60</v>
      </c>
      <c r="I16" s="12" t="s">
        <v>51</v>
      </c>
      <c r="J16" s="29">
        <v>30</v>
      </c>
      <c r="K16" s="29">
        <v>10</v>
      </c>
      <c r="L16" s="29">
        <v>11</v>
      </c>
      <c r="M16" s="29">
        <v>3</v>
      </c>
      <c r="N16" s="29">
        <v>6</v>
      </c>
      <c r="O16" s="29">
        <v>5</v>
      </c>
      <c r="P16" s="29">
        <v>3</v>
      </c>
      <c r="Q16" s="30">
        <v>68</v>
      </c>
    </row>
    <row r="17" spans="1:17" x14ac:dyDescent="0.3">
      <c r="A17" s="12" t="s">
        <v>61</v>
      </c>
      <c r="B17" s="12" t="s">
        <v>62</v>
      </c>
      <c r="C17" s="12" t="s">
        <v>58</v>
      </c>
      <c r="D17" s="13">
        <v>400000</v>
      </c>
      <c r="E17" s="13">
        <v>200000</v>
      </c>
      <c r="F17" s="12" t="s">
        <v>63</v>
      </c>
      <c r="G17" s="12" t="s">
        <v>51</v>
      </c>
      <c r="H17" s="12" t="s">
        <v>64</v>
      </c>
      <c r="I17" s="12" t="s">
        <v>51</v>
      </c>
      <c r="J17" s="29">
        <v>23</v>
      </c>
      <c r="K17" s="29">
        <v>10</v>
      </c>
      <c r="L17" s="29">
        <v>12</v>
      </c>
      <c r="M17" s="29">
        <v>3</v>
      </c>
      <c r="N17" s="29">
        <v>8</v>
      </c>
      <c r="O17" s="29">
        <v>4</v>
      </c>
      <c r="P17" s="29">
        <v>3</v>
      </c>
      <c r="Q17" s="30">
        <v>63</v>
      </c>
    </row>
    <row r="18" spans="1:17" x14ac:dyDescent="0.3">
      <c r="A18" s="12" t="s">
        <v>65</v>
      </c>
      <c r="B18" s="12" t="s">
        <v>66</v>
      </c>
      <c r="C18" s="12" t="s">
        <v>58</v>
      </c>
      <c r="D18" s="13">
        <v>250000</v>
      </c>
      <c r="E18" s="13">
        <v>150000</v>
      </c>
      <c r="F18" s="12" t="s">
        <v>60</v>
      </c>
      <c r="G18" s="12" t="s">
        <v>53</v>
      </c>
      <c r="H18" s="12" t="s">
        <v>67</v>
      </c>
      <c r="I18" s="12" t="s">
        <v>51</v>
      </c>
      <c r="J18" s="29">
        <v>27</v>
      </c>
      <c r="K18" s="29">
        <v>10</v>
      </c>
      <c r="L18" s="29">
        <v>12</v>
      </c>
      <c r="M18" s="29">
        <v>3</v>
      </c>
      <c r="N18" s="29">
        <v>7</v>
      </c>
      <c r="O18" s="29">
        <v>5</v>
      </c>
      <c r="P18" s="29">
        <v>3</v>
      </c>
      <c r="Q18" s="30">
        <v>67</v>
      </c>
    </row>
    <row r="19" spans="1:17" x14ac:dyDescent="0.3">
      <c r="A19" s="12" t="s">
        <v>68</v>
      </c>
      <c r="B19" s="12" t="s">
        <v>69</v>
      </c>
      <c r="C19" s="12" t="s">
        <v>70</v>
      </c>
      <c r="D19" s="13">
        <v>407053</v>
      </c>
      <c r="E19" s="13">
        <v>150000</v>
      </c>
      <c r="F19" s="12" t="s">
        <v>71</v>
      </c>
      <c r="G19" s="12" t="s">
        <v>51</v>
      </c>
      <c r="H19" s="12" t="s">
        <v>72</v>
      </c>
      <c r="I19" s="12" t="s">
        <v>51</v>
      </c>
      <c r="J19" s="29">
        <v>26</v>
      </c>
      <c r="K19" s="29">
        <v>11</v>
      </c>
      <c r="L19" s="29">
        <v>10</v>
      </c>
      <c r="M19" s="29">
        <v>4</v>
      </c>
      <c r="N19" s="29">
        <v>9</v>
      </c>
      <c r="O19" s="29">
        <v>8</v>
      </c>
      <c r="P19" s="29">
        <v>4</v>
      </c>
      <c r="Q19" s="30">
        <v>72</v>
      </c>
    </row>
    <row r="20" spans="1:17" x14ac:dyDescent="0.3">
      <c r="A20" s="12" t="s">
        <v>73</v>
      </c>
      <c r="B20" s="12" t="s">
        <v>74</v>
      </c>
      <c r="C20" s="12" t="s">
        <v>58</v>
      </c>
      <c r="D20" s="13">
        <v>482000</v>
      </c>
      <c r="E20" s="13">
        <v>250000</v>
      </c>
      <c r="F20" s="12" t="s">
        <v>75</v>
      </c>
      <c r="G20" s="12" t="s">
        <v>51</v>
      </c>
      <c r="H20" s="12" t="s">
        <v>76</v>
      </c>
      <c r="I20" s="12" t="s">
        <v>51</v>
      </c>
      <c r="J20" s="29">
        <v>27</v>
      </c>
      <c r="K20" s="29">
        <v>10</v>
      </c>
      <c r="L20" s="29">
        <v>8</v>
      </c>
      <c r="M20" s="29">
        <v>3</v>
      </c>
      <c r="N20" s="29">
        <v>7</v>
      </c>
      <c r="O20" s="29">
        <v>6</v>
      </c>
      <c r="P20" s="29">
        <v>3</v>
      </c>
      <c r="Q20" s="30">
        <v>64</v>
      </c>
    </row>
    <row r="21" spans="1:17" x14ac:dyDescent="0.3">
      <c r="A21" s="12" t="s">
        <v>78</v>
      </c>
      <c r="B21" s="21" t="s">
        <v>79</v>
      </c>
      <c r="C21" s="21" t="s">
        <v>80</v>
      </c>
      <c r="D21" s="22">
        <v>570000</v>
      </c>
      <c r="E21" s="22">
        <v>150000</v>
      </c>
      <c r="F21" s="21" t="s">
        <v>81</v>
      </c>
      <c r="G21" s="21" t="s">
        <v>51</v>
      </c>
      <c r="H21" s="21" t="s">
        <v>75</v>
      </c>
      <c r="I21" s="21" t="s">
        <v>51</v>
      </c>
      <c r="J21" s="33">
        <v>33</v>
      </c>
      <c r="K21" s="33">
        <v>14</v>
      </c>
      <c r="L21" s="33">
        <v>12</v>
      </c>
      <c r="M21" s="33">
        <v>4</v>
      </c>
      <c r="N21" s="33">
        <v>8</v>
      </c>
      <c r="O21" s="33">
        <v>10</v>
      </c>
      <c r="P21" s="33">
        <v>5</v>
      </c>
      <c r="Q21" s="8">
        <f t="shared" ref="Q21:Q29" si="0">SUM(J21:P21)</f>
        <v>86</v>
      </c>
    </row>
    <row r="22" spans="1:17" x14ac:dyDescent="0.3">
      <c r="A22" s="38" t="s">
        <v>82</v>
      </c>
      <c r="B22" s="21" t="s">
        <v>70</v>
      </c>
      <c r="C22" s="21" t="s">
        <v>83</v>
      </c>
      <c r="D22" s="22">
        <v>459500</v>
      </c>
      <c r="E22" s="22">
        <v>150000</v>
      </c>
      <c r="F22" s="21" t="s">
        <v>84</v>
      </c>
      <c r="G22" s="21" t="s">
        <v>51</v>
      </c>
      <c r="H22" s="21" t="s">
        <v>85</v>
      </c>
      <c r="I22" s="21" t="s">
        <v>51</v>
      </c>
      <c r="J22" s="33">
        <v>33</v>
      </c>
      <c r="K22" s="33">
        <v>13</v>
      </c>
      <c r="L22" s="33">
        <v>12</v>
      </c>
      <c r="M22" s="33">
        <v>4</v>
      </c>
      <c r="N22" s="33">
        <v>8</v>
      </c>
      <c r="O22" s="33">
        <v>8</v>
      </c>
      <c r="P22" s="33">
        <v>4</v>
      </c>
      <c r="Q22" s="8">
        <f t="shared" si="0"/>
        <v>82</v>
      </c>
    </row>
    <row r="23" spans="1:17" x14ac:dyDescent="0.3">
      <c r="A23" s="12" t="s">
        <v>86</v>
      </c>
      <c r="B23" s="12" t="s">
        <v>58</v>
      </c>
      <c r="C23" s="12" t="s">
        <v>88</v>
      </c>
      <c r="D23" s="13">
        <v>300000</v>
      </c>
      <c r="E23" s="13">
        <v>200000</v>
      </c>
      <c r="F23" s="12" t="s">
        <v>90</v>
      </c>
      <c r="G23" s="12" t="s">
        <v>51</v>
      </c>
      <c r="H23" s="12" t="s">
        <v>91</v>
      </c>
      <c r="I23" s="12" t="s">
        <v>51</v>
      </c>
      <c r="J23" s="29">
        <v>30</v>
      </c>
      <c r="K23" s="29">
        <v>11</v>
      </c>
      <c r="L23" s="29">
        <v>12</v>
      </c>
      <c r="M23" s="29">
        <v>4</v>
      </c>
      <c r="N23" s="29">
        <v>7</v>
      </c>
      <c r="O23" s="29">
        <v>7</v>
      </c>
      <c r="P23" s="29">
        <v>4</v>
      </c>
      <c r="Q23" s="8">
        <f t="shared" si="0"/>
        <v>75</v>
      </c>
    </row>
    <row r="24" spans="1:17" x14ac:dyDescent="0.3">
      <c r="A24" s="12" t="s">
        <v>87</v>
      </c>
      <c r="B24" s="12" t="s">
        <v>49</v>
      </c>
      <c r="C24" s="12" t="s">
        <v>89</v>
      </c>
      <c r="D24" s="13">
        <v>862400</v>
      </c>
      <c r="E24" s="13">
        <v>420000</v>
      </c>
      <c r="F24" s="12" t="s">
        <v>72</v>
      </c>
      <c r="G24" s="12" t="s">
        <v>51</v>
      </c>
      <c r="H24" s="12" t="s">
        <v>92</v>
      </c>
      <c r="I24" s="12" t="s">
        <v>53</v>
      </c>
      <c r="J24" s="29">
        <v>14</v>
      </c>
      <c r="K24" s="29">
        <v>13</v>
      </c>
      <c r="L24" s="29">
        <v>8</v>
      </c>
      <c r="M24" s="29">
        <v>5</v>
      </c>
      <c r="N24" s="29">
        <v>7</v>
      </c>
      <c r="O24" s="29">
        <v>5</v>
      </c>
      <c r="P24" s="29">
        <v>5</v>
      </c>
      <c r="Q24" s="8">
        <f t="shared" si="0"/>
        <v>57</v>
      </c>
    </row>
    <row r="25" spans="1:17" x14ac:dyDescent="0.3">
      <c r="A25" s="12" t="s">
        <v>96</v>
      </c>
      <c r="B25" s="12" t="s">
        <v>106</v>
      </c>
      <c r="C25" s="12" t="s">
        <v>101</v>
      </c>
      <c r="D25" s="13">
        <v>2605000</v>
      </c>
      <c r="E25" s="13">
        <v>500000</v>
      </c>
      <c r="F25" s="12" t="s">
        <v>109</v>
      </c>
      <c r="G25" s="12" t="s">
        <v>51</v>
      </c>
      <c r="H25" s="12" t="s">
        <v>50</v>
      </c>
      <c r="I25" s="12" t="s">
        <v>51</v>
      </c>
      <c r="J25" s="29">
        <v>10</v>
      </c>
      <c r="K25" s="29">
        <v>13</v>
      </c>
      <c r="L25" s="29">
        <v>6</v>
      </c>
      <c r="M25" s="29">
        <v>4</v>
      </c>
      <c r="N25" s="29">
        <v>5</v>
      </c>
      <c r="O25" s="29">
        <v>5</v>
      </c>
      <c r="P25" s="29">
        <v>3</v>
      </c>
      <c r="Q25" s="8">
        <f t="shared" si="0"/>
        <v>46</v>
      </c>
    </row>
    <row r="26" spans="1:17" x14ac:dyDescent="0.3">
      <c r="A26" s="12" t="s">
        <v>97</v>
      </c>
      <c r="B26" s="12" t="s">
        <v>107</v>
      </c>
      <c r="C26" s="12" t="s">
        <v>102</v>
      </c>
      <c r="D26" s="13">
        <v>347600</v>
      </c>
      <c r="E26" s="13">
        <v>230000</v>
      </c>
      <c r="F26" s="12" t="s">
        <v>85</v>
      </c>
      <c r="G26" s="12" t="s">
        <v>51</v>
      </c>
      <c r="H26" s="12" t="s">
        <v>63</v>
      </c>
      <c r="I26" s="12" t="s">
        <v>53</v>
      </c>
      <c r="J26" s="29">
        <v>25</v>
      </c>
      <c r="K26" s="29">
        <v>13</v>
      </c>
      <c r="L26" s="29">
        <v>7</v>
      </c>
      <c r="M26" s="29">
        <v>3</v>
      </c>
      <c r="N26" s="29">
        <v>6</v>
      </c>
      <c r="O26" s="29">
        <v>4</v>
      </c>
      <c r="P26" s="29">
        <v>4</v>
      </c>
      <c r="Q26" s="8">
        <f t="shared" si="0"/>
        <v>62</v>
      </c>
    </row>
    <row r="27" spans="1:17" x14ac:dyDescent="0.3">
      <c r="A27" s="12" t="s">
        <v>98</v>
      </c>
      <c r="B27" s="12" t="s">
        <v>79</v>
      </c>
      <c r="C27" s="12" t="s">
        <v>103</v>
      </c>
      <c r="D27" s="13">
        <v>1006300</v>
      </c>
      <c r="E27" s="13">
        <v>405300</v>
      </c>
      <c r="F27" s="12" t="s">
        <v>92</v>
      </c>
      <c r="G27" s="12" t="s">
        <v>51</v>
      </c>
      <c r="H27" s="12" t="s">
        <v>81</v>
      </c>
      <c r="I27" s="12" t="s">
        <v>51</v>
      </c>
      <c r="J27" s="29">
        <v>34</v>
      </c>
      <c r="K27" s="29">
        <v>14</v>
      </c>
      <c r="L27" s="29">
        <v>9</v>
      </c>
      <c r="M27" s="29">
        <v>5</v>
      </c>
      <c r="N27" s="29">
        <v>8</v>
      </c>
      <c r="O27" s="29">
        <v>9</v>
      </c>
      <c r="P27" s="29">
        <v>5</v>
      </c>
      <c r="Q27" s="8">
        <f t="shared" si="0"/>
        <v>84</v>
      </c>
    </row>
    <row r="28" spans="1:17" x14ac:dyDescent="0.3">
      <c r="A28" s="12" t="s">
        <v>99</v>
      </c>
      <c r="B28" s="12" t="s">
        <v>70</v>
      </c>
      <c r="C28" s="12" t="s">
        <v>104</v>
      </c>
      <c r="D28" s="13">
        <v>482950</v>
      </c>
      <c r="E28" s="13">
        <v>150000</v>
      </c>
      <c r="F28" s="12" t="s">
        <v>64</v>
      </c>
      <c r="G28" s="12" t="s">
        <v>51</v>
      </c>
      <c r="H28" s="12" t="s">
        <v>84</v>
      </c>
      <c r="I28" s="12" t="s">
        <v>111</v>
      </c>
      <c r="J28" s="29">
        <v>33</v>
      </c>
      <c r="K28" s="29">
        <v>13</v>
      </c>
      <c r="L28" s="29">
        <v>14</v>
      </c>
      <c r="M28" s="29">
        <v>4</v>
      </c>
      <c r="N28" s="29">
        <v>7</v>
      </c>
      <c r="O28" s="29">
        <v>7</v>
      </c>
      <c r="P28" s="29">
        <v>5</v>
      </c>
      <c r="Q28" s="8">
        <f t="shared" si="0"/>
        <v>83</v>
      </c>
    </row>
    <row r="29" spans="1:17" x14ac:dyDescent="0.3">
      <c r="A29" s="12" t="s">
        <v>100</v>
      </c>
      <c r="B29" s="12" t="s">
        <v>108</v>
      </c>
      <c r="C29" s="12" t="s">
        <v>105</v>
      </c>
      <c r="D29" s="13">
        <v>349700</v>
      </c>
      <c r="E29" s="13">
        <v>150000</v>
      </c>
      <c r="F29" s="12" t="s">
        <v>110</v>
      </c>
      <c r="G29" s="12" t="s">
        <v>51</v>
      </c>
      <c r="H29" s="12" t="s">
        <v>109</v>
      </c>
      <c r="I29" s="12" t="s">
        <v>51</v>
      </c>
      <c r="J29" s="29">
        <v>27</v>
      </c>
      <c r="K29" s="29">
        <v>12</v>
      </c>
      <c r="L29" s="29">
        <v>10</v>
      </c>
      <c r="M29" s="29">
        <v>4</v>
      </c>
      <c r="N29" s="29">
        <v>7</v>
      </c>
      <c r="O29" s="29">
        <v>6</v>
      </c>
      <c r="P29" s="29">
        <v>5</v>
      </c>
      <c r="Q29" s="8">
        <f t="shared" si="0"/>
        <v>71</v>
      </c>
    </row>
  </sheetData>
  <mergeCells count="17">
    <mergeCell ref="Q12:Q13"/>
    <mergeCell ref="K12:K13"/>
    <mergeCell ref="L12:L13"/>
    <mergeCell ref="M12:M13"/>
    <mergeCell ref="N12:N13"/>
    <mergeCell ref="O12:O13"/>
    <mergeCell ref="P12:P13"/>
    <mergeCell ref="F9:J9"/>
    <mergeCell ref="D10:J10"/>
    <mergeCell ref="A12:A14"/>
    <mergeCell ref="B12:B14"/>
    <mergeCell ref="C12:C14"/>
    <mergeCell ref="D12:D14"/>
    <mergeCell ref="E12:E14"/>
    <mergeCell ref="F12:G13"/>
    <mergeCell ref="H12:I13"/>
    <mergeCell ref="J12:J13"/>
  </mergeCells>
  <dataValidations count="4">
    <dataValidation type="decimal" operator="lessThanOrEqual" allowBlank="1" showInputMessage="1" showErrorMessage="1" error="max. 40" sqref="J15:J29" xr:uid="{844C5FFF-72DC-4384-8196-9FCBB3296C76}">
      <formula1>40</formula1>
    </dataValidation>
    <dataValidation type="decimal" operator="lessThanOrEqual" allowBlank="1" showInputMessage="1" showErrorMessage="1" error="max. 15" sqref="K15:L29" xr:uid="{DB7B7890-E153-4395-BA31-F6780F72E9BC}">
      <formula1>15</formula1>
    </dataValidation>
    <dataValidation type="decimal" operator="lessThanOrEqual" allowBlank="1" showInputMessage="1" showErrorMessage="1" error="max. 5" sqref="P15:P29 M15:M29" xr:uid="{A7B935BE-3DA0-4455-897D-0077D39226F8}">
      <formula1>5</formula1>
    </dataValidation>
    <dataValidation type="decimal" operator="lessThanOrEqual" allowBlank="1" showInputMessage="1" showErrorMessage="1" error="max. 10" sqref="N15:O29" xr:uid="{F963A529-F411-4FB1-964F-E90B333346C4}">
      <formula1>10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05DE4-9170-4CCA-A582-B95590398298}">
  <dimension ref="A1:BO29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67" ht="38.25" customHeight="1" x14ac:dyDescent="0.3">
      <c r="A1" s="1" t="s">
        <v>34</v>
      </c>
    </row>
    <row r="2" spans="1:67" ht="14.4" x14ac:dyDescent="0.3">
      <c r="A2" s="10" t="s">
        <v>42</v>
      </c>
      <c r="D2" s="4" t="s">
        <v>22</v>
      </c>
    </row>
    <row r="3" spans="1:67" ht="14.4" x14ac:dyDescent="0.3">
      <c r="A3" s="4" t="s">
        <v>33</v>
      </c>
      <c r="D3" s="2" t="s">
        <v>39</v>
      </c>
    </row>
    <row r="4" spans="1:67" ht="14.4" x14ac:dyDescent="0.3">
      <c r="A4" s="10" t="s">
        <v>43</v>
      </c>
      <c r="D4" s="2" t="s">
        <v>40</v>
      </c>
    </row>
    <row r="5" spans="1:67" ht="12.6" x14ac:dyDescent="0.3">
      <c r="A5" s="10" t="s">
        <v>44</v>
      </c>
      <c r="D5" s="2" t="s">
        <v>41</v>
      </c>
    </row>
    <row r="6" spans="1:67" ht="14.4" x14ac:dyDescent="0.3">
      <c r="A6" s="10" t="s">
        <v>45</v>
      </c>
    </row>
    <row r="7" spans="1:67" ht="12.6" x14ac:dyDescent="0.3">
      <c r="A7" s="4" t="s">
        <v>21</v>
      </c>
      <c r="D7" s="4" t="s">
        <v>23</v>
      </c>
    </row>
    <row r="8" spans="1:67" ht="14.4" x14ac:dyDescent="0.3">
      <c r="A8" s="11" t="s">
        <v>46</v>
      </c>
      <c r="D8" s="2" t="s">
        <v>35</v>
      </c>
      <c r="F8" s="2" t="s">
        <v>36</v>
      </c>
    </row>
    <row r="9" spans="1:67" ht="27" customHeight="1" x14ac:dyDescent="0.3">
      <c r="F9" s="43" t="s">
        <v>37</v>
      </c>
      <c r="G9" s="43"/>
      <c r="H9" s="43"/>
      <c r="I9" s="43"/>
      <c r="J9" s="43"/>
    </row>
    <row r="10" spans="1:67" ht="25.2" customHeight="1" x14ac:dyDescent="0.2">
      <c r="D10" s="44" t="s">
        <v>38</v>
      </c>
      <c r="E10" s="44"/>
      <c r="F10" s="44"/>
      <c r="G10" s="44"/>
      <c r="H10" s="44"/>
      <c r="I10" s="44"/>
      <c r="J10" s="44"/>
    </row>
    <row r="11" spans="1:67" ht="12.6" x14ac:dyDescent="0.3">
      <c r="A11" s="4"/>
    </row>
    <row r="12" spans="1:67" ht="26.4" customHeight="1" x14ac:dyDescent="0.3">
      <c r="A12" s="57" t="s">
        <v>0</v>
      </c>
      <c r="B12" s="57" t="s">
        <v>1</v>
      </c>
      <c r="C12" s="57" t="s">
        <v>16</v>
      </c>
      <c r="D12" s="57" t="s">
        <v>13</v>
      </c>
      <c r="E12" s="60" t="s">
        <v>2</v>
      </c>
      <c r="F12" s="63" t="s">
        <v>29</v>
      </c>
      <c r="G12" s="64"/>
      <c r="H12" s="63" t="s">
        <v>30</v>
      </c>
      <c r="I12" s="64"/>
      <c r="J12" s="57" t="s">
        <v>31</v>
      </c>
      <c r="K12" s="57" t="s">
        <v>14</v>
      </c>
      <c r="L12" s="57" t="s">
        <v>15</v>
      </c>
      <c r="M12" s="57" t="s">
        <v>27</v>
      </c>
      <c r="N12" s="57" t="s">
        <v>28</v>
      </c>
      <c r="O12" s="57" t="s">
        <v>32</v>
      </c>
      <c r="P12" s="57" t="s">
        <v>3</v>
      </c>
      <c r="Q12" s="57" t="s">
        <v>4</v>
      </c>
    </row>
    <row r="13" spans="1:67" ht="59.4" customHeight="1" x14ac:dyDescent="0.3">
      <c r="A13" s="58"/>
      <c r="B13" s="58"/>
      <c r="C13" s="58"/>
      <c r="D13" s="58"/>
      <c r="E13" s="61"/>
      <c r="F13" s="65"/>
      <c r="G13" s="66"/>
      <c r="H13" s="65"/>
      <c r="I13" s="66"/>
      <c r="J13" s="59"/>
      <c r="K13" s="59"/>
      <c r="L13" s="59"/>
      <c r="M13" s="59"/>
      <c r="N13" s="59"/>
      <c r="O13" s="59"/>
      <c r="P13" s="59"/>
      <c r="Q13" s="59"/>
    </row>
    <row r="14" spans="1:67" ht="28.95" customHeight="1" x14ac:dyDescent="0.3">
      <c r="A14" s="59"/>
      <c r="B14" s="59"/>
      <c r="C14" s="59"/>
      <c r="D14" s="59"/>
      <c r="E14" s="62"/>
      <c r="F14" s="5" t="s">
        <v>24</v>
      </c>
      <c r="G14" s="15" t="s">
        <v>25</v>
      </c>
      <c r="H14" s="15" t="s">
        <v>24</v>
      </c>
      <c r="I14" s="15" t="s">
        <v>25</v>
      </c>
      <c r="J14" s="15" t="s">
        <v>26</v>
      </c>
      <c r="K14" s="15" t="s">
        <v>18</v>
      </c>
      <c r="L14" s="15" t="s">
        <v>18</v>
      </c>
      <c r="M14" s="15" t="s">
        <v>19</v>
      </c>
      <c r="N14" s="15" t="s">
        <v>20</v>
      </c>
      <c r="O14" s="15" t="s">
        <v>20</v>
      </c>
      <c r="P14" s="15" t="s">
        <v>19</v>
      </c>
      <c r="Q14" s="15"/>
    </row>
    <row r="15" spans="1:67" s="6" customFormat="1" ht="12.75" customHeight="1" x14ac:dyDescent="0.3">
      <c r="A15" s="12" t="s">
        <v>47</v>
      </c>
      <c r="B15" s="12" t="s">
        <v>49</v>
      </c>
      <c r="C15" s="12" t="s">
        <v>48</v>
      </c>
      <c r="D15" s="13">
        <v>403309</v>
      </c>
      <c r="E15" s="13">
        <v>300000</v>
      </c>
      <c r="F15" s="12" t="s">
        <v>50</v>
      </c>
      <c r="G15" s="14" t="s">
        <v>51</v>
      </c>
      <c r="H15" s="12" t="s">
        <v>52</v>
      </c>
      <c r="I15" s="14" t="s">
        <v>53</v>
      </c>
      <c r="J15" s="7">
        <v>27</v>
      </c>
      <c r="K15" s="7">
        <v>11</v>
      </c>
      <c r="L15" s="7">
        <v>10</v>
      </c>
      <c r="M15" s="7">
        <v>5</v>
      </c>
      <c r="N15" s="7">
        <v>7</v>
      </c>
      <c r="O15" s="7">
        <v>7</v>
      </c>
      <c r="P15" s="7">
        <v>4</v>
      </c>
      <c r="Q15" s="8">
        <f t="shared" ref="Q15:Q29" si="0">SUM(J15:P15)</f>
        <v>71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</row>
    <row r="16" spans="1:67" x14ac:dyDescent="0.3">
      <c r="A16" s="12" t="s">
        <v>56</v>
      </c>
      <c r="B16" s="12" t="s">
        <v>57</v>
      </c>
      <c r="C16" s="12" t="s">
        <v>58</v>
      </c>
      <c r="D16" s="13">
        <v>250000</v>
      </c>
      <c r="E16" s="13">
        <v>150000</v>
      </c>
      <c r="F16" s="12" t="s">
        <v>59</v>
      </c>
      <c r="G16" s="12" t="s">
        <v>51</v>
      </c>
      <c r="H16" s="12" t="s">
        <v>60</v>
      </c>
      <c r="I16" s="12" t="s">
        <v>51</v>
      </c>
      <c r="J16" s="29">
        <v>33</v>
      </c>
      <c r="K16" s="29">
        <v>7</v>
      </c>
      <c r="L16" s="29">
        <v>11</v>
      </c>
      <c r="M16" s="29">
        <v>3</v>
      </c>
      <c r="N16" s="29">
        <v>6</v>
      </c>
      <c r="O16" s="29">
        <v>3</v>
      </c>
      <c r="P16" s="29">
        <v>2</v>
      </c>
      <c r="Q16" s="8">
        <f t="shared" si="0"/>
        <v>65</v>
      </c>
    </row>
    <row r="17" spans="1:17" x14ac:dyDescent="0.3">
      <c r="A17" s="12" t="s">
        <v>61</v>
      </c>
      <c r="B17" s="12" t="s">
        <v>62</v>
      </c>
      <c r="C17" s="12" t="s">
        <v>58</v>
      </c>
      <c r="D17" s="13">
        <v>400000</v>
      </c>
      <c r="E17" s="13">
        <v>200000</v>
      </c>
      <c r="F17" s="12" t="s">
        <v>63</v>
      </c>
      <c r="G17" s="12" t="s">
        <v>51</v>
      </c>
      <c r="H17" s="12" t="s">
        <v>64</v>
      </c>
      <c r="I17" s="12" t="s">
        <v>51</v>
      </c>
      <c r="J17" s="29">
        <v>33</v>
      </c>
      <c r="K17" s="29">
        <v>7</v>
      </c>
      <c r="L17" s="29">
        <v>12</v>
      </c>
      <c r="M17" s="29">
        <v>3</v>
      </c>
      <c r="N17" s="29">
        <v>6</v>
      </c>
      <c r="O17" s="29">
        <v>3</v>
      </c>
      <c r="P17" s="29">
        <v>2</v>
      </c>
      <c r="Q17" s="8">
        <f t="shared" si="0"/>
        <v>66</v>
      </c>
    </row>
    <row r="18" spans="1:17" x14ac:dyDescent="0.3">
      <c r="A18" s="12" t="s">
        <v>65</v>
      </c>
      <c r="B18" s="12" t="s">
        <v>66</v>
      </c>
      <c r="C18" s="12" t="s">
        <v>58</v>
      </c>
      <c r="D18" s="13">
        <v>250000</v>
      </c>
      <c r="E18" s="13">
        <v>150000</v>
      </c>
      <c r="F18" s="12" t="s">
        <v>60</v>
      </c>
      <c r="G18" s="12" t="s">
        <v>53</v>
      </c>
      <c r="H18" s="12" t="s">
        <v>67</v>
      </c>
      <c r="I18" s="12" t="s">
        <v>51</v>
      </c>
      <c r="J18" s="29">
        <v>28</v>
      </c>
      <c r="K18" s="29">
        <v>7</v>
      </c>
      <c r="L18" s="29">
        <v>10</v>
      </c>
      <c r="M18" s="29">
        <v>3</v>
      </c>
      <c r="N18" s="29">
        <v>6</v>
      </c>
      <c r="O18" s="29">
        <v>3</v>
      </c>
      <c r="P18" s="29">
        <v>2</v>
      </c>
      <c r="Q18" s="8">
        <f t="shared" si="0"/>
        <v>59</v>
      </c>
    </row>
    <row r="19" spans="1:17" x14ac:dyDescent="0.3">
      <c r="A19" s="12" t="s">
        <v>68</v>
      </c>
      <c r="B19" s="12" t="s">
        <v>69</v>
      </c>
      <c r="C19" s="12" t="s">
        <v>70</v>
      </c>
      <c r="D19" s="13">
        <v>407053</v>
      </c>
      <c r="E19" s="13">
        <v>150000</v>
      </c>
      <c r="F19" s="12" t="s">
        <v>71</v>
      </c>
      <c r="G19" s="12" t="s">
        <v>51</v>
      </c>
      <c r="H19" s="12" t="s">
        <v>72</v>
      </c>
      <c r="I19" s="12" t="s">
        <v>51</v>
      </c>
      <c r="J19" s="29">
        <v>35</v>
      </c>
      <c r="K19" s="29">
        <v>11</v>
      </c>
      <c r="L19" s="29">
        <v>13</v>
      </c>
      <c r="M19" s="29">
        <v>4</v>
      </c>
      <c r="N19" s="29">
        <v>8</v>
      </c>
      <c r="O19" s="29">
        <v>7</v>
      </c>
      <c r="P19" s="29">
        <v>4</v>
      </c>
      <c r="Q19" s="8">
        <f t="shared" si="0"/>
        <v>82</v>
      </c>
    </row>
    <row r="20" spans="1:17" x14ac:dyDescent="0.3">
      <c r="A20" s="12" t="s">
        <v>73</v>
      </c>
      <c r="B20" s="12" t="s">
        <v>74</v>
      </c>
      <c r="C20" s="12" t="s">
        <v>58</v>
      </c>
      <c r="D20" s="13">
        <v>482000</v>
      </c>
      <c r="E20" s="13">
        <v>250000</v>
      </c>
      <c r="F20" s="12" t="s">
        <v>75</v>
      </c>
      <c r="G20" s="12" t="s">
        <v>51</v>
      </c>
      <c r="H20" s="12" t="s">
        <v>76</v>
      </c>
      <c r="I20" s="12" t="s">
        <v>51</v>
      </c>
      <c r="J20" s="29">
        <v>30</v>
      </c>
      <c r="K20" s="29">
        <v>7</v>
      </c>
      <c r="L20" s="29">
        <v>11</v>
      </c>
      <c r="M20" s="29">
        <v>3</v>
      </c>
      <c r="N20" s="29">
        <v>5</v>
      </c>
      <c r="O20" s="29">
        <v>5</v>
      </c>
      <c r="P20" s="29">
        <v>2</v>
      </c>
      <c r="Q20" s="8">
        <f t="shared" si="0"/>
        <v>63</v>
      </c>
    </row>
    <row r="21" spans="1:17" x14ac:dyDescent="0.3">
      <c r="A21" s="12" t="s">
        <v>78</v>
      </c>
      <c r="B21" s="21" t="s">
        <v>79</v>
      </c>
      <c r="C21" s="21" t="s">
        <v>80</v>
      </c>
      <c r="D21" s="22">
        <v>570000</v>
      </c>
      <c r="E21" s="22">
        <v>150000</v>
      </c>
      <c r="F21" s="21" t="s">
        <v>81</v>
      </c>
      <c r="G21" s="21" t="s">
        <v>51</v>
      </c>
      <c r="H21" s="21" t="s">
        <v>75</v>
      </c>
      <c r="I21" s="21" t="s">
        <v>51</v>
      </c>
      <c r="J21" s="33">
        <v>30</v>
      </c>
      <c r="K21" s="33">
        <v>13</v>
      </c>
      <c r="L21" s="33">
        <v>12</v>
      </c>
      <c r="M21" s="33">
        <v>4</v>
      </c>
      <c r="N21" s="33">
        <v>9</v>
      </c>
      <c r="O21" s="33">
        <v>8</v>
      </c>
      <c r="P21" s="33">
        <v>5</v>
      </c>
      <c r="Q21" s="8">
        <f t="shared" si="0"/>
        <v>81</v>
      </c>
    </row>
    <row r="22" spans="1:17" x14ac:dyDescent="0.3">
      <c r="A22" s="38" t="s">
        <v>82</v>
      </c>
      <c r="B22" s="21" t="s">
        <v>70</v>
      </c>
      <c r="C22" s="21" t="s">
        <v>83</v>
      </c>
      <c r="D22" s="22">
        <v>459500</v>
      </c>
      <c r="E22" s="22">
        <v>150000</v>
      </c>
      <c r="F22" s="21" t="s">
        <v>84</v>
      </c>
      <c r="G22" s="21" t="s">
        <v>51</v>
      </c>
      <c r="H22" s="21" t="s">
        <v>85</v>
      </c>
      <c r="I22" s="21" t="s">
        <v>51</v>
      </c>
      <c r="J22" s="33">
        <v>34</v>
      </c>
      <c r="K22" s="33">
        <v>13</v>
      </c>
      <c r="L22" s="33">
        <v>13</v>
      </c>
      <c r="M22" s="33">
        <v>4</v>
      </c>
      <c r="N22" s="33">
        <v>9</v>
      </c>
      <c r="O22" s="33">
        <v>8</v>
      </c>
      <c r="P22" s="33">
        <v>4</v>
      </c>
      <c r="Q22" s="8">
        <f t="shared" si="0"/>
        <v>85</v>
      </c>
    </row>
    <row r="23" spans="1:17" x14ac:dyDescent="0.3">
      <c r="A23" s="12" t="s">
        <v>86</v>
      </c>
      <c r="B23" s="12" t="s">
        <v>58</v>
      </c>
      <c r="C23" s="12" t="s">
        <v>88</v>
      </c>
      <c r="D23" s="13">
        <v>300000</v>
      </c>
      <c r="E23" s="13">
        <v>200000</v>
      </c>
      <c r="F23" s="12" t="s">
        <v>90</v>
      </c>
      <c r="G23" s="12" t="s">
        <v>51</v>
      </c>
      <c r="H23" s="12" t="s">
        <v>91</v>
      </c>
      <c r="I23" s="12" t="s">
        <v>51</v>
      </c>
      <c r="J23" s="29">
        <v>35</v>
      </c>
      <c r="K23" s="29">
        <v>13</v>
      </c>
      <c r="L23" s="29">
        <v>14</v>
      </c>
      <c r="M23" s="29">
        <v>4</v>
      </c>
      <c r="N23" s="29">
        <v>7</v>
      </c>
      <c r="O23" s="29">
        <v>8</v>
      </c>
      <c r="P23" s="29">
        <v>3</v>
      </c>
      <c r="Q23" s="8">
        <f t="shared" si="0"/>
        <v>84</v>
      </c>
    </row>
    <row r="24" spans="1:17" x14ac:dyDescent="0.3">
      <c r="A24" s="12" t="s">
        <v>87</v>
      </c>
      <c r="B24" s="12" t="s">
        <v>49</v>
      </c>
      <c r="C24" s="12" t="s">
        <v>89</v>
      </c>
      <c r="D24" s="13">
        <v>862400</v>
      </c>
      <c r="E24" s="13">
        <v>420000</v>
      </c>
      <c r="F24" s="12" t="s">
        <v>72</v>
      </c>
      <c r="G24" s="12" t="s">
        <v>51</v>
      </c>
      <c r="H24" s="12" t="s">
        <v>92</v>
      </c>
      <c r="I24" s="12" t="s">
        <v>53</v>
      </c>
      <c r="J24" s="29">
        <v>10</v>
      </c>
      <c r="K24" s="29">
        <v>13</v>
      </c>
      <c r="L24" s="29">
        <v>5</v>
      </c>
      <c r="M24" s="29">
        <v>5</v>
      </c>
      <c r="N24" s="29">
        <v>6</v>
      </c>
      <c r="O24" s="29">
        <v>9</v>
      </c>
      <c r="P24" s="29">
        <v>4</v>
      </c>
      <c r="Q24" s="8">
        <f t="shared" si="0"/>
        <v>52</v>
      </c>
    </row>
    <row r="25" spans="1:17" x14ac:dyDescent="0.3">
      <c r="A25" s="12" t="s">
        <v>96</v>
      </c>
      <c r="B25" s="12" t="s">
        <v>106</v>
      </c>
      <c r="C25" s="12" t="s">
        <v>101</v>
      </c>
      <c r="D25" s="13">
        <v>2605000</v>
      </c>
      <c r="E25" s="13">
        <v>500000</v>
      </c>
      <c r="F25" s="12" t="s">
        <v>109</v>
      </c>
      <c r="G25" s="12" t="s">
        <v>51</v>
      </c>
      <c r="H25" s="12" t="s">
        <v>50</v>
      </c>
      <c r="I25" s="12" t="s">
        <v>51</v>
      </c>
      <c r="J25" s="29">
        <v>10</v>
      </c>
      <c r="K25" s="29">
        <v>12</v>
      </c>
      <c r="L25" s="29">
        <v>5</v>
      </c>
      <c r="M25" s="29">
        <v>3</v>
      </c>
      <c r="N25" s="29">
        <v>4</v>
      </c>
      <c r="O25" s="29">
        <v>5</v>
      </c>
      <c r="P25" s="29">
        <v>2</v>
      </c>
      <c r="Q25" s="8">
        <f t="shared" si="0"/>
        <v>41</v>
      </c>
    </row>
    <row r="26" spans="1:17" x14ac:dyDescent="0.3">
      <c r="A26" s="12" t="s">
        <v>97</v>
      </c>
      <c r="B26" s="12" t="s">
        <v>107</v>
      </c>
      <c r="C26" s="12" t="s">
        <v>102</v>
      </c>
      <c r="D26" s="13">
        <v>347600</v>
      </c>
      <c r="E26" s="13">
        <v>230000</v>
      </c>
      <c r="F26" s="12" t="s">
        <v>85</v>
      </c>
      <c r="G26" s="12" t="s">
        <v>51</v>
      </c>
      <c r="H26" s="12" t="s">
        <v>63</v>
      </c>
      <c r="I26" s="12" t="s">
        <v>53</v>
      </c>
      <c r="J26" s="29">
        <v>20</v>
      </c>
      <c r="K26" s="29">
        <v>11</v>
      </c>
      <c r="L26" s="29">
        <v>11</v>
      </c>
      <c r="M26" s="29">
        <v>4</v>
      </c>
      <c r="N26" s="29">
        <v>7</v>
      </c>
      <c r="O26" s="29">
        <v>6</v>
      </c>
      <c r="P26" s="29">
        <v>3</v>
      </c>
      <c r="Q26" s="8">
        <f t="shared" si="0"/>
        <v>62</v>
      </c>
    </row>
    <row r="27" spans="1:17" x14ac:dyDescent="0.3">
      <c r="A27" s="12" t="s">
        <v>98</v>
      </c>
      <c r="B27" s="12" t="s">
        <v>79</v>
      </c>
      <c r="C27" s="12" t="s">
        <v>103</v>
      </c>
      <c r="D27" s="13">
        <v>1006300</v>
      </c>
      <c r="E27" s="13">
        <v>405300</v>
      </c>
      <c r="F27" s="12" t="s">
        <v>92</v>
      </c>
      <c r="G27" s="12" t="s">
        <v>51</v>
      </c>
      <c r="H27" s="12" t="s">
        <v>81</v>
      </c>
      <c r="I27" s="12" t="s">
        <v>51</v>
      </c>
      <c r="J27" s="29">
        <v>30</v>
      </c>
      <c r="K27" s="29">
        <v>14</v>
      </c>
      <c r="L27" s="29">
        <v>12</v>
      </c>
      <c r="M27" s="29">
        <v>5</v>
      </c>
      <c r="N27" s="29">
        <v>9</v>
      </c>
      <c r="O27" s="29">
        <v>8</v>
      </c>
      <c r="P27" s="29">
        <v>5</v>
      </c>
      <c r="Q27" s="8">
        <f t="shared" si="0"/>
        <v>83</v>
      </c>
    </row>
    <row r="28" spans="1:17" x14ac:dyDescent="0.3">
      <c r="A28" s="12" t="s">
        <v>99</v>
      </c>
      <c r="B28" s="12" t="s">
        <v>70</v>
      </c>
      <c r="C28" s="12" t="s">
        <v>104</v>
      </c>
      <c r="D28" s="13">
        <v>482950</v>
      </c>
      <c r="E28" s="13">
        <v>150000</v>
      </c>
      <c r="F28" s="12" t="s">
        <v>64</v>
      </c>
      <c r="G28" s="12" t="s">
        <v>51</v>
      </c>
      <c r="H28" s="12" t="s">
        <v>84</v>
      </c>
      <c r="I28" s="12" t="s">
        <v>111</v>
      </c>
      <c r="J28" s="29">
        <v>35</v>
      </c>
      <c r="K28" s="29">
        <v>13</v>
      </c>
      <c r="L28" s="29">
        <v>13</v>
      </c>
      <c r="M28" s="29">
        <v>4</v>
      </c>
      <c r="N28" s="29">
        <v>8</v>
      </c>
      <c r="O28" s="29">
        <v>7</v>
      </c>
      <c r="P28" s="29">
        <v>4</v>
      </c>
      <c r="Q28" s="8">
        <f t="shared" si="0"/>
        <v>84</v>
      </c>
    </row>
    <row r="29" spans="1:17" x14ac:dyDescent="0.3">
      <c r="A29" s="12" t="s">
        <v>100</v>
      </c>
      <c r="B29" s="12" t="s">
        <v>108</v>
      </c>
      <c r="C29" s="12" t="s">
        <v>105</v>
      </c>
      <c r="D29" s="13">
        <v>349700</v>
      </c>
      <c r="E29" s="13">
        <v>150000</v>
      </c>
      <c r="F29" s="12" t="s">
        <v>110</v>
      </c>
      <c r="G29" s="12" t="s">
        <v>51</v>
      </c>
      <c r="H29" s="12" t="s">
        <v>109</v>
      </c>
      <c r="I29" s="12" t="s">
        <v>51</v>
      </c>
      <c r="J29" s="29">
        <v>34</v>
      </c>
      <c r="K29" s="29">
        <v>13</v>
      </c>
      <c r="L29" s="29">
        <v>13</v>
      </c>
      <c r="M29" s="29">
        <v>4</v>
      </c>
      <c r="N29" s="29">
        <v>8</v>
      </c>
      <c r="O29" s="29">
        <v>5</v>
      </c>
      <c r="P29" s="29">
        <v>3</v>
      </c>
      <c r="Q29" s="8">
        <f t="shared" si="0"/>
        <v>80</v>
      </c>
    </row>
  </sheetData>
  <mergeCells count="17">
    <mergeCell ref="Q12:Q13"/>
    <mergeCell ref="K12:K13"/>
    <mergeCell ref="L12:L13"/>
    <mergeCell ref="M12:M13"/>
    <mergeCell ref="N12:N13"/>
    <mergeCell ref="O12:O13"/>
    <mergeCell ref="P12:P13"/>
    <mergeCell ref="F9:J9"/>
    <mergeCell ref="D10:J10"/>
    <mergeCell ref="A12:A14"/>
    <mergeCell ref="B12:B14"/>
    <mergeCell ref="C12:C14"/>
    <mergeCell ref="D12:D14"/>
    <mergeCell ref="E12:E14"/>
    <mergeCell ref="F12:G13"/>
    <mergeCell ref="H12:I13"/>
    <mergeCell ref="J12:J13"/>
  </mergeCells>
  <dataValidations count="4">
    <dataValidation type="decimal" operator="lessThanOrEqual" allowBlank="1" showInputMessage="1" showErrorMessage="1" error="max. 10" sqref="N15:O29" xr:uid="{8255CB05-61E3-400C-929C-62C06AC642BF}">
      <formula1>10</formula1>
    </dataValidation>
    <dataValidation type="decimal" operator="lessThanOrEqual" allowBlank="1" showInputMessage="1" showErrorMessage="1" error="max. 5" sqref="M15:M29 P15:P29" xr:uid="{45B349EB-699F-4251-B637-002224044D5B}">
      <formula1>5</formula1>
    </dataValidation>
    <dataValidation type="decimal" operator="lessThanOrEqual" allowBlank="1" showInputMessage="1" showErrorMessage="1" error="max. 15" sqref="K15:L29" xr:uid="{55DE3074-BB57-4816-912F-A665C61565B8}">
      <formula1>15</formula1>
    </dataValidation>
    <dataValidation type="decimal" operator="lessThanOrEqual" allowBlank="1" showInputMessage="1" showErrorMessage="1" error="max. 40" sqref="J15:J29" xr:uid="{65309497-2C34-4088-8F2F-E68EA34FF0AF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7A1C0-6416-473C-9759-6B46B97CE1EB}">
  <dimension ref="A1:BO29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67" ht="38.25" customHeight="1" x14ac:dyDescent="0.3">
      <c r="A1" s="1" t="s">
        <v>34</v>
      </c>
    </row>
    <row r="2" spans="1:67" ht="14.4" x14ac:dyDescent="0.3">
      <c r="A2" s="10" t="s">
        <v>42</v>
      </c>
      <c r="D2" s="4" t="s">
        <v>22</v>
      </c>
    </row>
    <row r="3" spans="1:67" ht="14.4" x14ac:dyDescent="0.3">
      <c r="A3" s="4" t="s">
        <v>33</v>
      </c>
      <c r="D3" s="2" t="s">
        <v>39</v>
      </c>
    </row>
    <row r="4" spans="1:67" ht="14.4" x14ac:dyDescent="0.3">
      <c r="A4" s="10" t="s">
        <v>43</v>
      </c>
      <c r="D4" s="2" t="s">
        <v>40</v>
      </c>
    </row>
    <row r="5" spans="1:67" ht="12.6" x14ac:dyDescent="0.3">
      <c r="A5" s="10" t="s">
        <v>44</v>
      </c>
      <c r="D5" s="2" t="s">
        <v>41</v>
      </c>
    </row>
    <row r="6" spans="1:67" ht="14.4" x14ac:dyDescent="0.3">
      <c r="A6" s="10" t="s">
        <v>45</v>
      </c>
    </row>
    <row r="7" spans="1:67" ht="12.6" x14ac:dyDescent="0.3">
      <c r="A7" s="4" t="s">
        <v>21</v>
      </c>
      <c r="D7" s="4" t="s">
        <v>23</v>
      </c>
    </row>
    <row r="8" spans="1:67" ht="14.4" x14ac:dyDescent="0.3">
      <c r="A8" s="11" t="s">
        <v>46</v>
      </c>
      <c r="D8" s="2" t="s">
        <v>35</v>
      </c>
      <c r="F8" s="2" t="s">
        <v>36</v>
      </c>
    </row>
    <row r="9" spans="1:67" ht="27" customHeight="1" x14ac:dyDescent="0.3">
      <c r="F9" s="43" t="s">
        <v>37</v>
      </c>
      <c r="G9" s="43"/>
      <c r="H9" s="43"/>
      <c r="I9" s="43"/>
      <c r="J9" s="43"/>
    </row>
    <row r="10" spans="1:67" ht="25.2" customHeight="1" x14ac:dyDescent="0.2">
      <c r="D10" s="44" t="s">
        <v>38</v>
      </c>
      <c r="E10" s="44"/>
      <c r="F10" s="44"/>
      <c r="G10" s="44"/>
      <c r="H10" s="44"/>
      <c r="I10" s="44"/>
      <c r="J10" s="44"/>
    </row>
    <row r="11" spans="1:67" ht="12.6" x14ac:dyDescent="0.3">
      <c r="A11" s="4"/>
    </row>
    <row r="12" spans="1:67" ht="26.4" customHeight="1" x14ac:dyDescent="0.3">
      <c r="A12" s="57" t="s">
        <v>0</v>
      </c>
      <c r="B12" s="57" t="s">
        <v>1</v>
      </c>
      <c r="C12" s="57" t="s">
        <v>16</v>
      </c>
      <c r="D12" s="57" t="s">
        <v>13</v>
      </c>
      <c r="E12" s="60" t="s">
        <v>2</v>
      </c>
      <c r="F12" s="63" t="s">
        <v>29</v>
      </c>
      <c r="G12" s="64"/>
      <c r="H12" s="63" t="s">
        <v>30</v>
      </c>
      <c r="I12" s="64"/>
      <c r="J12" s="57" t="s">
        <v>31</v>
      </c>
      <c r="K12" s="57" t="s">
        <v>14</v>
      </c>
      <c r="L12" s="57" t="s">
        <v>15</v>
      </c>
      <c r="M12" s="57" t="s">
        <v>27</v>
      </c>
      <c r="N12" s="57" t="s">
        <v>28</v>
      </c>
      <c r="O12" s="57" t="s">
        <v>32</v>
      </c>
      <c r="P12" s="57" t="s">
        <v>3</v>
      </c>
      <c r="Q12" s="57" t="s">
        <v>4</v>
      </c>
    </row>
    <row r="13" spans="1:67" ht="59.4" customHeight="1" x14ac:dyDescent="0.3">
      <c r="A13" s="58"/>
      <c r="B13" s="58"/>
      <c r="C13" s="58"/>
      <c r="D13" s="58"/>
      <c r="E13" s="61"/>
      <c r="F13" s="65"/>
      <c r="G13" s="66"/>
      <c r="H13" s="65"/>
      <c r="I13" s="66"/>
      <c r="J13" s="59"/>
      <c r="K13" s="59"/>
      <c r="L13" s="59"/>
      <c r="M13" s="59"/>
      <c r="N13" s="59"/>
      <c r="O13" s="59"/>
      <c r="P13" s="59"/>
      <c r="Q13" s="59"/>
    </row>
    <row r="14" spans="1:67" ht="28.95" customHeight="1" x14ac:dyDescent="0.3">
      <c r="A14" s="59"/>
      <c r="B14" s="59"/>
      <c r="C14" s="59"/>
      <c r="D14" s="59"/>
      <c r="E14" s="62"/>
      <c r="F14" s="5" t="s">
        <v>24</v>
      </c>
      <c r="G14" s="15" t="s">
        <v>25</v>
      </c>
      <c r="H14" s="15" t="s">
        <v>24</v>
      </c>
      <c r="I14" s="15" t="s">
        <v>25</v>
      </c>
      <c r="J14" s="15" t="s">
        <v>26</v>
      </c>
      <c r="K14" s="15" t="s">
        <v>18</v>
      </c>
      <c r="L14" s="15" t="s">
        <v>18</v>
      </c>
      <c r="M14" s="15" t="s">
        <v>19</v>
      </c>
      <c r="N14" s="15" t="s">
        <v>20</v>
      </c>
      <c r="O14" s="15" t="s">
        <v>20</v>
      </c>
      <c r="P14" s="15" t="s">
        <v>19</v>
      </c>
      <c r="Q14" s="15"/>
    </row>
    <row r="15" spans="1:67" s="6" customFormat="1" ht="12.75" customHeight="1" x14ac:dyDescent="0.3">
      <c r="A15" s="12" t="s">
        <v>47</v>
      </c>
      <c r="B15" s="12" t="s">
        <v>49</v>
      </c>
      <c r="C15" s="12" t="s">
        <v>48</v>
      </c>
      <c r="D15" s="13">
        <v>403309</v>
      </c>
      <c r="E15" s="13">
        <v>300000</v>
      </c>
      <c r="F15" s="12" t="s">
        <v>50</v>
      </c>
      <c r="G15" s="14" t="s">
        <v>51</v>
      </c>
      <c r="H15" s="12" t="s">
        <v>52</v>
      </c>
      <c r="I15" s="14" t="s">
        <v>53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8">
        <f t="shared" ref="Q15:Q29" si="0">SUM(J15:P15)</f>
        <v>0</v>
      </c>
      <c r="R15" s="2" t="s">
        <v>93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</row>
    <row r="16" spans="1:67" x14ac:dyDescent="0.3">
      <c r="A16" s="12" t="s">
        <v>56</v>
      </c>
      <c r="B16" s="12" t="s">
        <v>57</v>
      </c>
      <c r="C16" s="12" t="s">
        <v>58</v>
      </c>
      <c r="D16" s="13">
        <v>250000</v>
      </c>
      <c r="E16" s="13">
        <v>150000</v>
      </c>
      <c r="F16" s="12" t="s">
        <v>59</v>
      </c>
      <c r="G16" s="12" t="s">
        <v>51</v>
      </c>
      <c r="H16" s="12" t="s">
        <v>60</v>
      </c>
      <c r="I16" s="12" t="s">
        <v>51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8">
        <f t="shared" si="0"/>
        <v>0</v>
      </c>
      <c r="R16" s="2" t="s">
        <v>93</v>
      </c>
    </row>
    <row r="17" spans="1:18" x14ac:dyDescent="0.3">
      <c r="A17" s="12" t="s">
        <v>61</v>
      </c>
      <c r="B17" s="12" t="s">
        <v>62</v>
      </c>
      <c r="C17" s="12" t="s">
        <v>58</v>
      </c>
      <c r="D17" s="13">
        <v>400000</v>
      </c>
      <c r="E17" s="13">
        <v>200000</v>
      </c>
      <c r="F17" s="12" t="s">
        <v>63</v>
      </c>
      <c r="G17" s="12" t="s">
        <v>51</v>
      </c>
      <c r="H17" s="12" t="s">
        <v>64</v>
      </c>
      <c r="I17" s="12" t="s">
        <v>51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8">
        <f t="shared" si="0"/>
        <v>0</v>
      </c>
      <c r="R17" s="2" t="s">
        <v>93</v>
      </c>
    </row>
    <row r="18" spans="1:18" x14ac:dyDescent="0.3">
      <c r="A18" s="12" t="s">
        <v>65</v>
      </c>
      <c r="B18" s="12" t="s">
        <v>66</v>
      </c>
      <c r="C18" s="12" t="s">
        <v>58</v>
      </c>
      <c r="D18" s="13">
        <v>250000</v>
      </c>
      <c r="E18" s="13">
        <v>150000</v>
      </c>
      <c r="F18" s="12" t="s">
        <v>60</v>
      </c>
      <c r="G18" s="12" t="s">
        <v>53</v>
      </c>
      <c r="H18" s="12" t="s">
        <v>67</v>
      </c>
      <c r="I18" s="12" t="s">
        <v>51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8">
        <f t="shared" si="0"/>
        <v>0</v>
      </c>
      <c r="R18" s="2" t="s">
        <v>93</v>
      </c>
    </row>
    <row r="19" spans="1:18" x14ac:dyDescent="0.3">
      <c r="A19" s="12" t="s">
        <v>68</v>
      </c>
      <c r="B19" s="12" t="s">
        <v>69</v>
      </c>
      <c r="C19" s="12" t="s">
        <v>70</v>
      </c>
      <c r="D19" s="13">
        <v>407053</v>
      </c>
      <c r="E19" s="13">
        <v>150000</v>
      </c>
      <c r="F19" s="12" t="s">
        <v>71</v>
      </c>
      <c r="G19" s="12" t="s">
        <v>51</v>
      </c>
      <c r="H19" s="12" t="s">
        <v>72</v>
      </c>
      <c r="I19" s="12" t="s">
        <v>51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8">
        <f t="shared" si="0"/>
        <v>0</v>
      </c>
      <c r="R19" s="2" t="s">
        <v>93</v>
      </c>
    </row>
    <row r="20" spans="1:18" x14ac:dyDescent="0.3">
      <c r="A20" s="12" t="s">
        <v>73</v>
      </c>
      <c r="B20" s="12" t="s">
        <v>74</v>
      </c>
      <c r="C20" s="12" t="s">
        <v>58</v>
      </c>
      <c r="D20" s="13">
        <v>482000</v>
      </c>
      <c r="E20" s="13">
        <v>250000</v>
      </c>
      <c r="F20" s="12" t="s">
        <v>75</v>
      </c>
      <c r="G20" s="12" t="s">
        <v>51</v>
      </c>
      <c r="H20" s="12" t="s">
        <v>76</v>
      </c>
      <c r="I20" s="12" t="s">
        <v>51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8">
        <f t="shared" si="0"/>
        <v>0</v>
      </c>
      <c r="R20" s="2" t="s">
        <v>93</v>
      </c>
    </row>
    <row r="21" spans="1:18" x14ac:dyDescent="0.3">
      <c r="A21" s="12" t="s">
        <v>78</v>
      </c>
      <c r="B21" s="21" t="s">
        <v>79</v>
      </c>
      <c r="C21" s="21" t="s">
        <v>80</v>
      </c>
      <c r="D21" s="22">
        <v>570000</v>
      </c>
      <c r="E21" s="22">
        <v>150000</v>
      </c>
      <c r="F21" s="21" t="s">
        <v>81</v>
      </c>
      <c r="G21" s="21" t="s">
        <v>51</v>
      </c>
      <c r="H21" s="21" t="s">
        <v>75</v>
      </c>
      <c r="I21" s="21" t="s">
        <v>51</v>
      </c>
      <c r="J21" s="33">
        <v>35</v>
      </c>
      <c r="K21" s="33">
        <v>13</v>
      </c>
      <c r="L21" s="33">
        <v>13</v>
      </c>
      <c r="M21" s="33">
        <v>5</v>
      </c>
      <c r="N21" s="33">
        <v>8</v>
      </c>
      <c r="O21" s="33">
        <v>8</v>
      </c>
      <c r="P21" s="33">
        <v>5</v>
      </c>
      <c r="Q21" s="8">
        <f t="shared" si="0"/>
        <v>87</v>
      </c>
    </row>
    <row r="22" spans="1:18" x14ac:dyDescent="0.3">
      <c r="A22" s="38" t="s">
        <v>82</v>
      </c>
      <c r="B22" s="21" t="s">
        <v>70</v>
      </c>
      <c r="C22" s="21" t="s">
        <v>83</v>
      </c>
      <c r="D22" s="22">
        <v>459500</v>
      </c>
      <c r="E22" s="22">
        <v>150000</v>
      </c>
      <c r="F22" s="21" t="s">
        <v>84</v>
      </c>
      <c r="G22" s="21" t="s">
        <v>51</v>
      </c>
      <c r="H22" s="21" t="s">
        <v>85</v>
      </c>
      <c r="I22" s="21" t="s">
        <v>51</v>
      </c>
      <c r="J22" s="33">
        <v>32</v>
      </c>
      <c r="K22" s="33">
        <v>12</v>
      </c>
      <c r="L22" s="33">
        <v>12</v>
      </c>
      <c r="M22" s="33">
        <v>4</v>
      </c>
      <c r="N22" s="33">
        <v>8</v>
      </c>
      <c r="O22" s="33">
        <v>7</v>
      </c>
      <c r="P22" s="33">
        <v>4</v>
      </c>
      <c r="Q22" s="8">
        <f t="shared" si="0"/>
        <v>79</v>
      </c>
    </row>
    <row r="23" spans="1:18" x14ac:dyDescent="0.3">
      <c r="A23" s="12" t="s">
        <v>86</v>
      </c>
      <c r="B23" s="12" t="s">
        <v>58</v>
      </c>
      <c r="C23" s="12" t="s">
        <v>88</v>
      </c>
      <c r="D23" s="13">
        <v>300000</v>
      </c>
      <c r="E23" s="13">
        <v>200000</v>
      </c>
      <c r="F23" s="12" t="s">
        <v>90</v>
      </c>
      <c r="G23" s="12" t="s">
        <v>51</v>
      </c>
      <c r="H23" s="12" t="s">
        <v>91</v>
      </c>
      <c r="I23" s="12" t="s">
        <v>51</v>
      </c>
      <c r="J23" s="29">
        <v>30</v>
      </c>
      <c r="K23" s="29">
        <v>11</v>
      </c>
      <c r="L23" s="29">
        <v>11</v>
      </c>
      <c r="M23" s="29">
        <v>4</v>
      </c>
      <c r="N23" s="29">
        <v>5</v>
      </c>
      <c r="O23" s="29">
        <v>5</v>
      </c>
      <c r="P23" s="29">
        <v>4</v>
      </c>
      <c r="Q23" s="8">
        <f t="shared" si="0"/>
        <v>70</v>
      </c>
    </row>
    <row r="24" spans="1:18" x14ac:dyDescent="0.3">
      <c r="A24" s="12" t="s">
        <v>87</v>
      </c>
      <c r="B24" s="12" t="s">
        <v>49</v>
      </c>
      <c r="C24" s="12" t="s">
        <v>89</v>
      </c>
      <c r="D24" s="13">
        <v>862400</v>
      </c>
      <c r="E24" s="13">
        <v>420000</v>
      </c>
      <c r="F24" s="12" t="s">
        <v>72</v>
      </c>
      <c r="G24" s="12" t="s">
        <v>51</v>
      </c>
      <c r="H24" s="12" t="s">
        <v>92</v>
      </c>
      <c r="I24" s="12" t="s">
        <v>53</v>
      </c>
      <c r="J24" s="29">
        <v>25</v>
      </c>
      <c r="K24" s="29">
        <v>10</v>
      </c>
      <c r="L24" s="29">
        <v>12</v>
      </c>
      <c r="M24" s="29">
        <v>4</v>
      </c>
      <c r="N24" s="29">
        <v>7</v>
      </c>
      <c r="O24" s="29">
        <v>3</v>
      </c>
      <c r="P24" s="29">
        <v>4</v>
      </c>
      <c r="Q24" s="8">
        <f t="shared" si="0"/>
        <v>65</v>
      </c>
    </row>
    <row r="25" spans="1:18" x14ac:dyDescent="0.3">
      <c r="A25" s="12" t="s">
        <v>96</v>
      </c>
      <c r="B25" s="12" t="s">
        <v>106</v>
      </c>
      <c r="C25" s="12" t="s">
        <v>101</v>
      </c>
      <c r="D25" s="13">
        <v>2605000</v>
      </c>
      <c r="E25" s="13">
        <v>500000</v>
      </c>
      <c r="F25" s="12" t="s">
        <v>109</v>
      </c>
      <c r="G25" s="12" t="s">
        <v>51</v>
      </c>
      <c r="H25" s="12" t="s">
        <v>50</v>
      </c>
      <c r="I25" s="12" t="s">
        <v>51</v>
      </c>
      <c r="J25" s="29">
        <v>15</v>
      </c>
      <c r="K25" s="29">
        <v>8</v>
      </c>
      <c r="L25" s="29">
        <v>5</v>
      </c>
      <c r="M25" s="29">
        <v>3</v>
      </c>
      <c r="N25" s="29">
        <v>6</v>
      </c>
      <c r="O25" s="29">
        <v>5</v>
      </c>
      <c r="P25" s="29">
        <v>3</v>
      </c>
      <c r="Q25" s="8">
        <f t="shared" si="0"/>
        <v>45</v>
      </c>
    </row>
    <row r="26" spans="1:18" x14ac:dyDescent="0.3">
      <c r="A26" s="12" t="s">
        <v>97</v>
      </c>
      <c r="B26" s="12" t="s">
        <v>107</v>
      </c>
      <c r="C26" s="12" t="s">
        <v>102</v>
      </c>
      <c r="D26" s="13">
        <v>347600</v>
      </c>
      <c r="E26" s="13">
        <v>230000</v>
      </c>
      <c r="F26" s="12" t="s">
        <v>85</v>
      </c>
      <c r="G26" s="12" t="s">
        <v>51</v>
      </c>
      <c r="H26" s="12" t="s">
        <v>63</v>
      </c>
      <c r="I26" s="12" t="s">
        <v>53</v>
      </c>
      <c r="J26" s="29">
        <v>25</v>
      </c>
      <c r="K26" s="29">
        <v>9</v>
      </c>
      <c r="L26" s="29">
        <v>7</v>
      </c>
      <c r="M26" s="29">
        <v>4</v>
      </c>
      <c r="N26" s="29">
        <v>6</v>
      </c>
      <c r="O26" s="29">
        <v>5</v>
      </c>
      <c r="P26" s="29">
        <v>3</v>
      </c>
      <c r="Q26" s="8">
        <f t="shared" si="0"/>
        <v>59</v>
      </c>
    </row>
    <row r="27" spans="1:18" x14ac:dyDescent="0.3">
      <c r="A27" s="12" t="s">
        <v>98</v>
      </c>
      <c r="B27" s="12" t="s">
        <v>79</v>
      </c>
      <c r="C27" s="12" t="s">
        <v>103</v>
      </c>
      <c r="D27" s="13">
        <v>1006300</v>
      </c>
      <c r="E27" s="13">
        <v>405300</v>
      </c>
      <c r="F27" s="12" t="s">
        <v>92</v>
      </c>
      <c r="G27" s="12" t="s">
        <v>51</v>
      </c>
      <c r="H27" s="12" t="s">
        <v>81</v>
      </c>
      <c r="I27" s="12" t="s">
        <v>51</v>
      </c>
      <c r="J27" s="29">
        <v>30</v>
      </c>
      <c r="K27" s="29">
        <v>12</v>
      </c>
      <c r="L27" s="29">
        <v>12</v>
      </c>
      <c r="M27" s="29">
        <v>5</v>
      </c>
      <c r="N27" s="29">
        <v>8</v>
      </c>
      <c r="O27" s="29">
        <v>8</v>
      </c>
      <c r="P27" s="29">
        <v>5</v>
      </c>
      <c r="Q27" s="8">
        <f t="shared" si="0"/>
        <v>80</v>
      </c>
    </row>
    <row r="28" spans="1:18" x14ac:dyDescent="0.3">
      <c r="A28" s="12" t="s">
        <v>99</v>
      </c>
      <c r="B28" s="12" t="s">
        <v>70</v>
      </c>
      <c r="C28" s="12" t="s">
        <v>104</v>
      </c>
      <c r="D28" s="13">
        <v>482950</v>
      </c>
      <c r="E28" s="13">
        <v>150000</v>
      </c>
      <c r="F28" s="12" t="s">
        <v>64</v>
      </c>
      <c r="G28" s="12" t="s">
        <v>51</v>
      </c>
      <c r="H28" s="12" t="s">
        <v>84</v>
      </c>
      <c r="I28" s="12" t="s">
        <v>111</v>
      </c>
      <c r="J28" s="29">
        <v>30</v>
      </c>
      <c r="K28" s="29">
        <v>13</v>
      </c>
      <c r="L28" s="29">
        <v>14</v>
      </c>
      <c r="M28" s="29">
        <v>5</v>
      </c>
      <c r="N28" s="29">
        <v>5</v>
      </c>
      <c r="O28" s="29">
        <v>8</v>
      </c>
      <c r="P28" s="29">
        <v>4</v>
      </c>
      <c r="Q28" s="8">
        <f t="shared" si="0"/>
        <v>79</v>
      </c>
    </row>
    <row r="29" spans="1:18" x14ac:dyDescent="0.3">
      <c r="A29" s="12" t="s">
        <v>100</v>
      </c>
      <c r="B29" s="12" t="s">
        <v>108</v>
      </c>
      <c r="C29" s="12" t="s">
        <v>105</v>
      </c>
      <c r="D29" s="13">
        <v>349700</v>
      </c>
      <c r="E29" s="13">
        <v>150000</v>
      </c>
      <c r="F29" s="12" t="s">
        <v>110</v>
      </c>
      <c r="G29" s="12" t="s">
        <v>51</v>
      </c>
      <c r="H29" s="12" t="s">
        <v>109</v>
      </c>
      <c r="I29" s="12" t="s">
        <v>51</v>
      </c>
      <c r="J29" s="29">
        <v>28</v>
      </c>
      <c r="K29" s="29">
        <v>11</v>
      </c>
      <c r="L29" s="29">
        <v>10</v>
      </c>
      <c r="M29" s="29">
        <v>4</v>
      </c>
      <c r="N29" s="29">
        <v>7</v>
      </c>
      <c r="O29" s="29">
        <v>7</v>
      </c>
      <c r="P29" s="29">
        <v>4</v>
      </c>
      <c r="Q29" s="8">
        <f t="shared" si="0"/>
        <v>71</v>
      </c>
    </row>
  </sheetData>
  <mergeCells count="17">
    <mergeCell ref="Q12:Q13"/>
    <mergeCell ref="K12:K13"/>
    <mergeCell ref="L12:L13"/>
    <mergeCell ref="M12:M13"/>
    <mergeCell ref="N12:N13"/>
    <mergeCell ref="O12:O13"/>
    <mergeCell ref="P12:P13"/>
    <mergeCell ref="F9:J9"/>
    <mergeCell ref="D10:J10"/>
    <mergeCell ref="A12:A14"/>
    <mergeCell ref="B12:B14"/>
    <mergeCell ref="C12:C14"/>
    <mergeCell ref="D12:D14"/>
    <mergeCell ref="E12:E14"/>
    <mergeCell ref="F12:G13"/>
    <mergeCell ref="H12:I13"/>
    <mergeCell ref="J12:J13"/>
  </mergeCells>
  <dataValidations count="4">
    <dataValidation type="decimal" operator="lessThanOrEqual" allowBlank="1" showInputMessage="1" showErrorMessage="1" error="max. 40" sqref="J15:J29" xr:uid="{AB20F54B-A8F2-4393-AC51-6DA5F9FC5893}">
      <formula1>40</formula1>
    </dataValidation>
    <dataValidation type="decimal" operator="lessThanOrEqual" allowBlank="1" showInputMessage="1" showErrorMessage="1" error="max. 15" sqref="K15:L29" xr:uid="{0A1327E9-4062-4749-827D-FFDE7C3B8EBD}">
      <formula1>15</formula1>
    </dataValidation>
    <dataValidation type="decimal" operator="lessThanOrEqual" allowBlank="1" showInputMessage="1" showErrorMessage="1" error="max. 5" sqref="M15:M29 P15:P29" xr:uid="{23333F46-8766-4FF2-A83F-049B20FEFB15}">
      <formula1>5</formula1>
    </dataValidation>
    <dataValidation type="decimal" operator="lessThanOrEqual" allowBlank="1" showInputMessage="1" showErrorMessage="1" error="max. 10" sqref="N15:O29" xr:uid="{8E6189B1-36D4-497F-9F05-EED6A5441B7B}">
      <formula1>10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C9787-034A-497C-BF5B-86FF885FB2E2}">
  <dimension ref="A1:BO29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67" ht="38.25" customHeight="1" x14ac:dyDescent="0.3">
      <c r="A1" s="1" t="s">
        <v>34</v>
      </c>
    </row>
    <row r="2" spans="1:67" ht="14.4" x14ac:dyDescent="0.3">
      <c r="A2" s="10" t="s">
        <v>42</v>
      </c>
      <c r="D2" s="4" t="s">
        <v>22</v>
      </c>
    </row>
    <row r="3" spans="1:67" ht="14.4" x14ac:dyDescent="0.3">
      <c r="A3" s="4" t="s">
        <v>33</v>
      </c>
      <c r="D3" s="2" t="s">
        <v>39</v>
      </c>
    </row>
    <row r="4" spans="1:67" ht="14.4" x14ac:dyDescent="0.3">
      <c r="A4" s="10" t="s">
        <v>43</v>
      </c>
      <c r="D4" s="2" t="s">
        <v>40</v>
      </c>
    </row>
    <row r="5" spans="1:67" ht="12.6" x14ac:dyDescent="0.3">
      <c r="A5" s="10" t="s">
        <v>44</v>
      </c>
      <c r="D5" s="2" t="s">
        <v>41</v>
      </c>
    </row>
    <row r="6" spans="1:67" ht="14.4" x14ac:dyDescent="0.3">
      <c r="A6" s="10" t="s">
        <v>45</v>
      </c>
    </row>
    <row r="7" spans="1:67" ht="12.6" x14ac:dyDescent="0.3">
      <c r="A7" s="4" t="s">
        <v>21</v>
      </c>
      <c r="D7" s="4" t="s">
        <v>23</v>
      </c>
    </row>
    <row r="8" spans="1:67" ht="14.4" x14ac:dyDescent="0.3">
      <c r="A8" s="11" t="s">
        <v>46</v>
      </c>
      <c r="D8" s="2" t="s">
        <v>35</v>
      </c>
      <c r="F8" s="2" t="s">
        <v>36</v>
      </c>
    </row>
    <row r="9" spans="1:67" ht="27" customHeight="1" x14ac:dyDescent="0.3">
      <c r="F9" s="43" t="s">
        <v>37</v>
      </c>
      <c r="G9" s="43"/>
      <c r="H9" s="43"/>
      <c r="I9" s="43"/>
      <c r="J9" s="43"/>
    </row>
    <row r="10" spans="1:67" ht="25.2" customHeight="1" x14ac:dyDescent="0.2">
      <c r="D10" s="44" t="s">
        <v>38</v>
      </c>
      <c r="E10" s="44"/>
      <c r="F10" s="44"/>
      <c r="G10" s="44"/>
      <c r="H10" s="44"/>
      <c r="I10" s="44"/>
      <c r="J10" s="44"/>
    </row>
    <row r="11" spans="1:67" ht="12.6" x14ac:dyDescent="0.3">
      <c r="A11" s="4"/>
    </row>
    <row r="12" spans="1:67" ht="26.4" customHeight="1" x14ac:dyDescent="0.3">
      <c r="A12" s="57" t="s">
        <v>0</v>
      </c>
      <c r="B12" s="57" t="s">
        <v>1</v>
      </c>
      <c r="C12" s="57" t="s">
        <v>16</v>
      </c>
      <c r="D12" s="57" t="s">
        <v>13</v>
      </c>
      <c r="E12" s="60" t="s">
        <v>2</v>
      </c>
      <c r="F12" s="63" t="s">
        <v>29</v>
      </c>
      <c r="G12" s="64"/>
      <c r="H12" s="63" t="s">
        <v>30</v>
      </c>
      <c r="I12" s="64"/>
      <c r="J12" s="57" t="s">
        <v>31</v>
      </c>
      <c r="K12" s="57" t="s">
        <v>14</v>
      </c>
      <c r="L12" s="57" t="s">
        <v>15</v>
      </c>
      <c r="M12" s="57" t="s">
        <v>27</v>
      </c>
      <c r="N12" s="57" t="s">
        <v>28</v>
      </c>
      <c r="O12" s="57" t="s">
        <v>32</v>
      </c>
      <c r="P12" s="57" t="s">
        <v>3</v>
      </c>
      <c r="Q12" s="57" t="s">
        <v>4</v>
      </c>
    </row>
    <row r="13" spans="1:67" ht="59.4" customHeight="1" x14ac:dyDescent="0.3">
      <c r="A13" s="58"/>
      <c r="B13" s="58"/>
      <c r="C13" s="58"/>
      <c r="D13" s="58"/>
      <c r="E13" s="61"/>
      <c r="F13" s="65"/>
      <c r="G13" s="66"/>
      <c r="H13" s="65"/>
      <c r="I13" s="66"/>
      <c r="J13" s="59"/>
      <c r="K13" s="59"/>
      <c r="L13" s="59"/>
      <c r="M13" s="59"/>
      <c r="N13" s="59"/>
      <c r="O13" s="59"/>
      <c r="P13" s="59"/>
      <c r="Q13" s="59"/>
    </row>
    <row r="14" spans="1:67" ht="28.95" customHeight="1" x14ac:dyDescent="0.3">
      <c r="A14" s="59"/>
      <c r="B14" s="59"/>
      <c r="C14" s="59"/>
      <c r="D14" s="59"/>
      <c r="E14" s="62"/>
      <c r="F14" s="5" t="s">
        <v>24</v>
      </c>
      <c r="G14" s="15" t="s">
        <v>25</v>
      </c>
      <c r="H14" s="15" t="s">
        <v>24</v>
      </c>
      <c r="I14" s="15" t="s">
        <v>25</v>
      </c>
      <c r="J14" s="15" t="s">
        <v>26</v>
      </c>
      <c r="K14" s="15" t="s">
        <v>18</v>
      </c>
      <c r="L14" s="15" t="s">
        <v>18</v>
      </c>
      <c r="M14" s="15" t="s">
        <v>19</v>
      </c>
      <c r="N14" s="15" t="s">
        <v>20</v>
      </c>
      <c r="O14" s="15" t="s">
        <v>20</v>
      </c>
      <c r="P14" s="15" t="s">
        <v>19</v>
      </c>
      <c r="Q14" s="15"/>
    </row>
    <row r="15" spans="1:67" s="6" customFormat="1" ht="12.75" customHeight="1" x14ac:dyDescent="0.3">
      <c r="A15" s="12" t="s">
        <v>47</v>
      </c>
      <c r="B15" s="12" t="s">
        <v>49</v>
      </c>
      <c r="C15" s="12" t="s">
        <v>48</v>
      </c>
      <c r="D15" s="13">
        <v>403309</v>
      </c>
      <c r="E15" s="13">
        <v>300000</v>
      </c>
      <c r="F15" s="12" t="s">
        <v>50</v>
      </c>
      <c r="G15" s="14" t="s">
        <v>51</v>
      </c>
      <c r="H15" s="12" t="s">
        <v>52</v>
      </c>
      <c r="I15" s="14" t="s">
        <v>53</v>
      </c>
      <c r="J15" s="7">
        <v>25</v>
      </c>
      <c r="K15" s="7">
        <v>14</v>
      </c>
      <c r="L15" s="7">
        <v>10</v>
      </c>
      <c r="M15" s="7">
        <v>5</v>
      </c>
      <c r="N15" s="7">
        <v>7</v>
      </c>
      <c r="O15" s="7">
        <v>7</v>
      </c>
      <c r="P15" s="7">
        <v>4</v>
      </c>
      <c r="Q15" s="8">
        <f>SUM(J15:P15)</f>
        <v>72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</row>
    <row r="16" spans="1:67" x14ac:dyDescent="0.3">
      <c r="A16" s="12" t="s">
        <v>56</v>
      </c>
      <c r="B16" s="12" t="s">
        <v>57</v>
      </c>
      <c r="C16" s="12" t="s">
        <v>58</v>
      </c>
      <c r="D16" s="13">
        <v>250000</v>
      </c>
      <c r="E16" s="13">
        <v>150000</v>
      </c>
      <c r="F16" s="12" t="s">
        <v>59</v>
      </c>
      <c r="G16" s="12" t="s">
        <v>51</v>
      </c>
      <c r="H16" s="12" t="s">
        <v>60</v>
      </c>
      <c r="I16" s="12" t="s">
        <v>51</v>
      </c>
      <c r="J16" s="29">
        <v>28</v>
      </c>
      <c r="K16" s="29">
        <v>11</v>
      </c>
      <c r="L16" s="29">
        <v>11</v>
      </c>
      <c r="M16" s="29">
        <v>3</v>
      </c>
      <c r="N16" s="29">
        <v>7</v>
      </c>
      <c r="O16" s="29">
        <v>4</v>
      </c>
      <c r="P16" s="29">
        <v>2</v>
      </c>
      <c r="Q16" s="30">
        <v>66</v>
      </c>
    </row>
    <row r="17" spans="1:17" x14ac:dyDescent="0.3">
      <c r="A17" s="12" t="s">
        <v>61</v>
      </c>
      <c r="B17" s="12" t="s">
        <v>62</v>
      </c>
      <c r="C17" s="12" t="s">
        <v>58</v>
      </c>
      <c r="D17" s="13">
        <v>400000</v>
      </c>
      <c r="E17" s="13">
        <v>200000</v>
      </c>
      <c r="F17" s="12" t="s">
        <v>63</v>
      </c>
      <c r="G17" s="12" t="s">
        <v>51</v>
      </c>
      <c r="H17" s="12" t="s">
        <v>64</v>
      </c>
      <c r="I17" s="12" t="s">
        <v>51</v>
      </c>
      <c r="J17" s="29">
        <v>28</v>
      </c>
      <c r="K17" s="29">
        <v>11</v>
      </c>
      <c r="L17" s="29">
        <v>12</v>
      </c>
      <c r="M17" s="29">
        <v>3</v>
      </c>
      <c r="N17" s="29">
        <v>7</v>
      </c>
      <c r="O17" s="29">
        <v>4</v>
      </c>
      <c r="P17" s="29">
        <v>2</v>
      </c>
      <c r="Q17" s="30">
        <v>67</v>
      </c>
    </row>
    <row r="18" spans="1:17" x14ac:dyDescent="0.3">
      <c r="A18" s="12" t="s">
        <v>65</v>
      </c>
      <c r="B18" s="12" t="s">
        <v>66</v>
      </c>
      <c r="C18" s="12" t="s">
        <v>58</v>
      </c>
      <c r="D18" s="13">
        <v>250000</v>
      </c>
      <c r="E18" s="13">
        <v>150000</v>
      </c>
      <c r="F18" s="12" t="s">
        <v>60</v>
      </c>
      <c r="G18" s="12" t="s">
        <v>53</v>
      </c>
      <c r="H18" s="12" t="s">
        <v>67</v>
      </c>
      <c r="I18" s="12" t="s">
        <v>51</v>
      </c>
      <c r="J18" s="29">
        <v>25</v>
      </c>
      <c r="K18" s="29">
        <v>11</v>
      </c>
      <c r="L18" s="29">
        <v>12</v>
      </c>
      <c r="M18" s="29">
        <v>3</v>
      </c>
      <c r="N18" s="29">
        <v>7</v>
      </c>
      <c r="O18" s="29">
        <v>4</v>
      </c>
      <c r="P18" s="29">
        <v>2</v>
      </c>
      <c r="Q18" s="30">
        <v>64</v>
      </c>
    </row>
    <row r="19" spans="1:17" x14ac:dyDescent="0.3">
      <c r="A19" s="12" t="s">
        <v>68</v>
      </c>
      <c r="B19" s="12" t="s">
        <v>69</v>
      </c>
      <c r="C19" s="12" t="s">
        <v>70</v>
      </c>
      <c r="D19" s="13">
        <v>407053</v>
      </c>
      <c r="E19" s="13">
        <v>150000</v>
      </c>
      <c r="F19" s="12" t="s">
        <v>71</v>
      </c>
      <c r="G19" s="12" t="s">
        <v>51</v>
      </c>
      <c r="H19" s="12" t="s">
        <v>72</v>
      </c>
      <c r="I19" s="12" t="s">
        <v>51</v>
      </c>
      <c r="J19" s="29">
        <v>30</v>
      </c>
      <c r="K19" s="29">
        <v>14</v>
      </c>
      <c r="L19" s="29">
        <v>12</v>
      </c>
      <c r="M19" s="29">
        <v>4</v>
      </c>
      <c r="N19" s="29">
        <v>7</v>
      </c>
      <c r="O19" s="29">
        <v>6</v>
      </c>
      <c r="P19" s="29">
        <v>4</v>
      </c>
      <c r="Q19" s="30">
        <v>77</v>
      </c>
    </row>
    <row r="20" spans="1:17" x14ac:dyDescent="0.3">
      <c r="A20" s="12" t="s">
        <v>73</v>
      </c>
      <c r="B20" s="12" t="s">
        <v>74</v>
      </c>
      <c r="C20" s="12" t="s">
        <v>58</v>
      </c>
      <c r="D20" s="13">
        <v>482000</v>
      </c>
      <c r="E20" s="13">
        <v>250000</v>
      </c>
      <c r="F20" s="12" t="s">
        <v>75</v>
      </c>
      <c r="G20" s="12" t="s">
        <v>51</v>
      </c>
      <c r="H20" s="12" t="s">
        <v>76</v>
      </c>
      <c r="I20" s="12" t="s">
        <v>51</v>
      </c>
      <c r="J20" s="29">
        <v>25</v>
      </c>
      <c r="K20" s="29">
        <v>11</v>
      </c>
      <c r="L20" s="29">
        <v>10</v>
      </c>
      <c r="M20" s="29">
        <v>3</v>
      </c>
      <c r="N20" s="29">
        <v>7</v>
      </c>
      <c r="O20" s="29">
        <v>5</v>
      </c>
      <c r="P20" s="29">
        <v>2</v>
      </c>
      <c r="Q20" s="30">
        <v>63</v>
      </c>
    </row>
    <row r="21" spans="1:17" x14ac:dyDescent="0.3">
      <c r="A21" s="12" t="s">
        <v>78</v>
      </c>
      <c r="B21" s="21" t="s">
        <v>79</v>
      </c>
      <c r="C21" s="21" t="s">
        <v>80</v>
      </c>
      <c r="D21" s="22">
        <v>570000</v>
      </c>
      <c r="E21" s="22">
        <v>150000</v>
      </c>
      <c r="F21" s="21" t="s">
        <v>81</v>
      </c>
      <c r="G21" s="21" t="s">
        <v>51</v>
      </c>
      <c r="H21" s="21" t="s">
        <v>75</v>
      </c>
      <c r="I21" s="21" t="s">
        <v>51</v>
      </c>
      <c r="J21" s="33">
        <v>30</v>
      </c>
      <c r="K21" s="33">
        <v>14</v>
      </c>
      <c r="L21" s="33">
        <v>10</v>
      </c>
      <c r="M21" s="33">
        <v>5</v>
      </c>
      <c r="N21" s="33">
        <v>8</v>
      </c>
      <c r="O21" s="33">
        <v>8</v>
      </c>
      <c r="P21" s="33">
        <v>5</v>
      </c>
      <c r="Q21" s="8">
        <f t="shared" ref="Q21:Q29" si="0">SUM(J21:P21)</f>
        <v>80</v>
      </c>
    </row>
    <row r="22" spans="1:17" x14ac:dyDescent="0.3">
      <c r="A22" s="38" t="s">
        <v>82</v>
      </c>
      <c r="B22" s="21" t="s">
        <v>70</v>
      </c>
      <c r="C22" s="21" t="s">
        <v>83</v>
      </c>
      <c r="D22" s="22">
        <v>459500</v>
      </c>
      <c r="E22" s="22">
        <v>150000</v>
      </c>
      <c r="F22" s="21" t="s">
        <v>84</v>
      </c>
      <c r="G22" s="21" t="s">
        <v>51</v>
      </c>
      <c r="H22" s="21" t="s">
        <v>85</v>
      </c>
      <c r="I22" s="21" t="s">
        <v>51</v>
      </c>
      <c r="J22" s="33">
        <v>35</v>
      </c>
      <c r="K22" s="33">
        <v>13</v>
      </c>
      <c r="L22" s="33">
        <v>12</v>
      </c>
      <c r="M22" s="33">
        <v>5</v>
      </c>
      <c r="N22" s="33">
        <v>8</v>
      </c>
      <c r="O22" s="33">
        <v>6</v>
      </c>
      <c r="P22" s="33">
        <v>4</v>
      </c>
      <c r="Q22" s="8">
        <f t="shared" si="0"/>
        <v>83</v>
      </c>
    </row>
    <row r="23" spans="1:17" x14ac:dyDescent="0.3">
      <c r="A23" s="12" t="s">
        <v>86</v>
      </c>
      <c r="B23" s="12" t="s">
        <v>58</v>
      </c>
      <c r="C23" s="12" t="s">
        <v>88</v>
      </c>
      <c r="D23" s="13">
        <v>300000</v>
      </c>
      <c r="E23" s="13">
        <v>200000</v>
      </c>
      <c r="F23" s="12" t="s">
        <v>90</v>
      </c>
      <c r="G23" s="12" t="s">
        <v>51</v>
      </c>
      <c r="H23" s="12" t="s">
        <v>91</v>
      </c>
      <c r="I23" s="12" t="s">
        <v>51</v>
      </c>
      <c r="J23" s="29">
        <v>32</v>
      </c>
      <c r="K23" s="29">
        <v>11</v>
      </c>
      <c r="L23" s="29">
        <v>11</v>
      </c>
      <c r="M23" s="29">
        <v>4</v>
      </c>
      <c r="N23" s="29">
        <v>6</v>
      </c>
      <c r="O23" s="29">
        <v>5</v>
      </c>
      <c r="P23" s="29">
        <v>3</v>
      </c>
      <c r="Q23" s="8">
        <f t="shared" si="0"/>
        <v>72</v>
      </c>
    </row>
    <row r="24" spans="1:17" x14ac:dyDescent="0.3">
      <c r="A24" s="12" t="s">
        <v>87</v>
      </c>
      <c r="B24" s="12" t="s">
        <v>49</v>
      </c>
      <c r="C24" s="12" t="s">
        <v>89</v>
      </c>
      <c r="D24" s="13">
        <v>862400</v>
      </c>
      <c r="E24" s="13">
        <v>420000</v>
      </c>
      <c r="F24" s="12" t="s">
        <v>72</v>
      </c>
      <c r="G24" s="12" t="s">
        <v>51</v>
      </c>
      <c r="H24" s="12" t="s">
        <v>92</v>
      </c>
      <c r="I24" s="12" t="s">
        <v>53</v>
      </c>
      <c r="J24" s="29">
        <v>10</v>
      </c>
      <c r="K24" s="29">
        <v>11</v>
      </c>
      <c r="L24" s="29">
        <v>5</v>
      </c>
      <c r="M24" s="29">
        <v>4</v>
      </c>
      <c r="N24" s="29">
        <v>7</v>
      </c>
      <c r="O24" s="29">
        <v>3</v>
      </c>
      <c r="P24" s="29">
        <v>4</v>
      </c>
      <c r="Q24" s="8">
        <f t="shared" si="0"/>
        <v>44</v>
      </c>
    </row>
    <row r="25" spans="1:17" x14ac:dyDescent="0.3">
      <c r="A25" s="12" t="s">
        <v>96</v>
      </c>
      <c r="B25" s="12" t="s">
        <v>106</v>
      </c>
      <c r="C25" s="12" t="s">
        <v>101</v>
      </c>
      <c r="D25" s="13">
        <v>2605000</v>
      </c>
      <c r="E25" s="13">
        <v>500000</v>
      </c>
      <c r="F25" s="12" t="s">
        <v>109</v>
      </c>
      <c r="G25" s="12" t="s">
        <v>51</v>
      </c>
      <c r="H25" s="12" t="s">
        <v>50</v>
      </c>
      <c r="I25" s="12" t="s">
        <v>51</v>
      </c>
      <c r="J25" s="29">
        <v>10</v>
      </c>
      <c r="K25" s="29">
        <v>13</v>
      </c>
      <c r="L25" s="29">
        <v>3</v>
      </c>
      <c r="M25" s="29">
        <v>4</v>
      </c>
      <c r="N25" s="29">
        <v>5</v>
      </c>
      <c r="O25" s="29">
        <v>5</v>
      </c>
      <c r="P25" s="29">
        <v>2</v>
      </c>
      <c r="Q25" s="8">
        <f t="shared" si="0"/>
        <v>42</v>
      </c>
    </row>
    <row r="26" spans="1:17" x14ac:dyDescent="0.3">
      <c r="A26" s="12" t="s">
        <v>97</v>
      </c>
      <c r="B26" s="12" t="s">
        <v>107</v>
      </c>
      <c r="C26" s="12" t="s">
        <v>102</v>
      </c>
      <c r="D26" s="13">
        <v>347600</v>
      </c>
      <c r="E26" s="13">
        <v>230000</v>
      </c>
      <c r="F26" s="12" t="s">
        <v>85</v>
      </c>
      <c r="G26" s="12" t="s">
        <v>51</v>
      </c>
      <c r="H26" s="12" t="s">
        <v>63</v>
      </c>
      <c r="I26" s="12" t="s">
        <v>53</v>
      </c>
      <c r="J26" s="29">
        <v>20</v>
      </c>
      <c r="K26" s="29">
        <v>12</v>
      </c>
      <c r="L26" s="29">
        <v>10</v>
      </c>
      <c r="M26" s="29">
        <v>4</v>
      </c>
      <c r="N26" s="29">
        <v>8</v>
      </c>
      <c r="O26" s="29">
        <v>4</v>
      </c>
      <c r="P26" s="29">
        <v>3</v>
      </c>
      <c r="Q26" s="8">
        <f t="shared" si="0"/>
        <v>61</v>
      </c>
    </row>
    <row r="27" spans="1:17" x14ac:dyDescent="0.3">
      <c r="A27" s="12" t="s">
        <v>98</v>
      </c>
      <c r="B27" s="12" t="s">
        <v>79</v>
      </c>
      <c r="C27" s="12" t="s">
        <v>103</v>
      </c>
      <c r="D27" s="13">
        <v>1006300</v>
      </c>
      <c r="E27" s="13">
        <v>405300</v>
      </c>
      <c r="F27" s="12" t="s">
        <v>92</v>
      </c>
      <c r="G27" s="12" t="s">
        <v>51</v>
      </c>
      <c r="H27" s="12" t="s">
        <v>81</v>
      </c>
      <c r="I27" s="12" t="s">
        <v>51</v>
      </c>
      <c r="J27" s="29">
        <v>35</v>
      </c>
      <c r="K27" s="29">
        <v>13</v>
      </c>
      <c r="L27" s="29">
        <v>12</v>
      </c>
      <c r="M27" s="29">
        <v>5</v>
      </c>
      <c r="N27" s="29">
        <v>8</v>
      </c>
      <c r="O27" s="29">
        <v>8</v>
      </c>
      <c r="P27" s="29">
        <v>5</v>
      </c>
      <c r="Q27" s="8">
        <f t="shared" si="0"/>
        <v>86</v>
      </c>
    </row>
    <row r="28" spans="1:17" x14ac:dyDescent="0.3">
      <c r="A28" s="12" t="s">
        <v>99</v>
      </c>
      <c r="B28" s="12" t="s">
        <v>70</v>
      </c>
      <c r="C28" s="12" t="s">
        <v>104</v>
      </c>
      <c r="D28" s="13">
        <v>482950</v>
      </c>
      <c r="E28" s="13">
        <v>150000</v>
      </c>
      <c r="F28" s="12" t="s">
        <v>64</v>
      </c>
      <c r="G28" s="12" t="s">
        <v>51</v>
      </c>
      <c r="H28" s="12" t="s">
        <v>84</v>
      </c>
      <c r="I28" s="12" t="s">
        <v>111</v>
      </c>
      <c r="J28" s="29">
        <v>28</v>
      </c>
      <c r="K28" s="29">
        <v>12</v>
      </c>
      <c r="L28" s="29">
        <v>13</v>
      </c>
      <c r="M28" s="29">
        <v>4</v>
      </c>
      <c r="N28" s="29">
        <v>7</v>
      </c>
      <c r="O28" s="29">
        <v>7</v>
      </c>
      <c r="P28" s="29">
        <v>4</v>
      </c>
      <c r="Q28" s="8">
        <f t="shared" si="0"/>
        <v>75</v>
      </c>
    </row>
    <row r="29" spans="1:17" x14ac:dyDescent="0.3">
      <c r="A29" s="12" t="s">
        <v>100</v>
      </c>
      <c r="B29" s="12" t="s">
        <v>108</v>
      </c>
      <c r="C29" s="12" t="s">
        <v>105</v>
      </c>
      <c r="D29" s="13">
        <v>349700</v>
      </c>
      <c r="E29" s="13">
        <v>150000</v>
      </c>
      <c r="F29" s="12" t="s">
        <v>110</v>
      </c>
      <c r="G29" s="12" t="s">
        <v>51</v>
      </c>
      <c r="H29" s="12" t="s">
        <v>109</v>
      </c>
      <c r="I29" s="12" t="s">
        <v>51</v>
      </c>
      <c r="J29" s="29">
        <v>30</v>
      </c>
      <c r="K29" s="29">
        <v>12</v>
      </c>
      <c r="L29" s="29">
        <v>9</v>
      </c>
      <c r="M29" s="29">
        <v>4</v>
      </c>
      <c r="N29" s="29">
        <v>7</v>
      </c>
      <c r="O29" s="29">
        <v>6</v>
      </c>
      <c r="P29" s="29">
        <v>3</v>
      </c>
      <c r="Q29" s="8">
        <f t="shared" si="0"/>
        <v>71</v>
      </c>
    </row>
  </sheetData>
  <mergeCells count="17">
    <mergeCell ref="Q12:Q13"/>
    <mergeCell ref="K12:K13"/>
    <mergeCell ref="L12:L13"/>
    <mergeCell ref="M12:M13"/>
    <mergeCell ref="N12:N13"/>
    <mergeCell ref="O12:O13"/>
    <mergeCell ref="P12:P13"/>
    <mergeCell ref="F9:J9"/>
    <mergeCell ref="D10:J10"/>
    <mergeCell ref="A12:A14"/>
    <mergeCell ref="B12:B14"/>
    <mergeCell ref="C12:C14"/>
    <mergeCell ref="D12:D14"/>
    <mergeCell ref="E12:E14"/>
    <mergeCell ref="F12:G13"/>
    <mergeCell ref="H12:I13"/>
    <mergeCell ref="J12:J13"/>
  </mergeCells>
  <dataValidations count="4">
    <dataValidation type="decimal" operator="lessThanOrEqual" allowBlank="1" showInputMessage="1" showErrorMessage="1" error="max. 40" sqref="J15:J29" xr:uid="{6E81143F-CBA6-4277-BEB7-46985D5BBA20}">
      <formula1>40</formula1>
    </dataValidation>
    <dataValidation type="decimal" operator="lessThanOrEqual" allowBlank="1" showInputMessage="1" showErrorMessage="1" error="max. 15" sqref="K15:L29" xr:uid="{42185838-D190-4CED-9679-C12CA30ACA1F}">
      <formula1>15</formula1>
    </dataValidation>
    <dataValidation type="decimal" operator="lessThanOrEqual" allowBlank="1" showInputMessage="1" showErrorMessage="1" error="max. 5" sqref="P15:P29 M15:M29" xr:uid="{8FDA0BBF-275B-4FD8-9A39-BA8A730B20D8}">
      <formula1>5</formula1>
    </dataValidation>
    <dataValidation type="decimal" operator="lessThanOrEqual" allowBlank="1" showInputMessage="1" showErrorMessage="1" error="max. 10" sqref="N15:O29" xr:uid="{F753FF58-C8D7-434C-9887-86E1F15DDA15}">
      <formula1>10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A8515-3CE8-440C-9C8D-F3214309D468}">
  <dimension ref="A1:BO29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67" ht="38.25" customHeight="1" x14ac:dyDescent="0.3">
      <c r="A1" s="1" t="s">
        <v>34</v>
      </c>
    </row>
    <row r="2" spans="1:67" ht="14.4" x14ac:dyDescent="0.3">
      <c r="A2" s="10" t="s">
        <v>42</v>
      </c>
      <c r="D2" s="4" t="s">
        <v>22</v>
      </c>
    </row>
    <row r="3" spans="1:67" ht="14.4" x14ac:dyDescent="0.3">
      <c r="A3" s="4" t="s">
        <v>33</v>
      </c>
      <c r="D3" s="2" t="s">
        <v>39</v>
      </c>
    </row>
    <row r="4" spans="1:67" ht="14.4" x14ac:dyDescent="0.3">
      <c r="A4" s="10" t="s">
        <v>43</v>
      </c>
      <c r="D4" s="2" t="s">
        <v>40</v>
      </c>
    </row>
    <row r="5" spans="1:67" ht="12.6" x14ac:dyDescent="0.3">
      <c r="A5" s="10" t="s">
        <v>44</v>
      </c>
      <c r="D5" s="2" t="s">
        <v>41</v>
      </c>
    </row>
    <row r="6" spans="1:67" ht="14.4" x14ac:dyDescent="0.3">
      <c r="A6" s="10" t="s">
        <v>45</v>
      </c>
    </row>
    <row r="7" spans="1:67" ht="12.6" x14ac:dyDescent="0.3">
      <c r="A7" s="4" t="s">
        <v>21</v>
      </c>
      <c r="D7" s="4" t="s">
        <v>23</v>
      </c>
    </row>
    <row r="8" spans="1:67" ht="14.4" x14ac:dyDescent="0.3">
      <c r="A8" s="11" t="s">
        <v>46</v>
      </c>
      <c r="D8" s="2" t="s">
        <v>35</v>
      </c>
      <c r="F8" s="2" t="s">
        <v>36</v>
      </c>
    </row>
    <row r="9" spans="1:67" ht="27" customHeight="1" x14ac:dyDescent="0.3">
      <c r="F9" s="43" t="s">
        <v>37</v>
      </c>
      <c r="G9" s="43"/>
      <c r="H9" s="43"/>
      <c r="I9" s="43"/>
      <c r="J9" s="43"/>
    </row>
    <row r="10" spans="1:67" ht="25.2" customHeight="1" x14ac:dyDescent="0.2">
      <c r="D10" s="44" t="s">
        <v>38</v>
      </c>
      <c r="E10" s="44"/>
      <c r="F10" s="44"/>
      <c r="G10" s="44"/>
      <c r="H10" s="44"/>
      <c r="I10" s="44"/>
      <c r="J10" s="44"/>
    </row>
    <row r="11" spans="1:67" ht="12.6" x14ac:dyDescent="0.3">
      <c r="A11" s="4"/>
    </row>
    <row r="12" spans="1:67" ht="26.4" customHeight="1" x14ac:dyDescent="0.3">
      <c r="A12" s="57" t="s">
        <v>0</v>
      </c>
      <c r="B12" s="57" t="s">
        <v>1</v>
      </c>
      <c r="C12" s="57" t="s">
        <v>16</v>
      </c>
      <c r="D12" s="57" t="s">
        <v>13</v>
      </c>
      <c r="E12" s="60" t="s">
        <v>2</v>
      </c>
      <c r="F12" s="63" t="s">
        <v>29</v>
      </c>
      <c r="G12" s="64"/>
      <c r="H12" s="63" t="s">
        <v>30</v>
      </c>
      <c r="I12" s="64"/>
      <c r="J12" s="57" t="s">
        <v>31</v>
      </c>
      <c r="K12" s="57" t="s">
        <v>14</v>
      </c>
      <c r="L12" s="57" t="s">
        <v>15</v>
      </c>
      <c r="M12" s="57" t="s">
        <v>27</v>
      </c>
      <c r="N12" s="57" t="s">
        <v>28</v>
      </c>
      <c r="O12" s="57" t="s">
        <v>32</v>
      </c>
      <c r="P12" s="57" t="s">
        <v>3</v>
      </c>
      <c r="Q12" s="57" t="s">
        <v>4</v>
      </c>
    </row>
    <row r="13" spans="1:67" ht="59.4" customHeight="1" x14ac:dyDescent="0.3">
      <c r="A13" s="58"/>
      <c r="B13" s="58"/>
      <c r="C13" s="58"/>
      <c r="D13" s="58"/>
      <c r="E13" s="61"/>
      <c r="F13" s="65"/>
      <c r="G13" s="66"/>
      <c r="H13" s="65"/>
      <c r="I13" s="66"/>
      <c r="J13" s="59"/>
      <c r="K13" s="59"/>
      <c r="L13" s="59"/>
      <c r="M13" s="59"/>
      <c r="N13" s="59"/>
      <c r="O13" s="59"/>
      <c r="P13" s="59"/>
      <c r="Q13" s="59"/>
    </row>
    <row r="14" spans="1:67" ht="28.95" customHeight="1" x14ac:dyDescent="0.3">
      <c r="A14" s="59"/>
      <c r="B14" s="59"/>
      <c r="C14" s="59"/>
      <c r="D14" s="59"/>
      <c r="E14" s="62"/>
      <c r="F14" s="5" t="s">
        <v>24</v>
      </c>
      <c r="G14" s="15" t="s">
        <v>25</v>
      </c>
      <c r="H14" s="15" t="s">
        <v>24</v>
      </c>
      <c r="I14" s="15" t="s">
        <v>25</v>
      </c>
      <c r="J14" s="15" t="s">
        <v>26</v>
      </c>
      <c r="K14" s="15" t="s">
        <v>18</v>
      </c>
      <c r="L14" s="15" t="s">
        <v>18</v>
      </c>
      <c r="M14" s="15" t="s">
        <v>19</v>
      </c>
      <c r="N14" s="15" t="s">
        <v>20</v>
      </c>
      <c r="O14" s="15" t="s">
        <v>20</v>
      </c>
      <c r="P14" s="15" t="s">
        <v>19</v>
      </c>
      <c r="Q14" s="15"/>
    </row>
    <row r="15" spans="1:67" s="6" customFormat="1" ht="12.75" customHeight="1" x14ac:dyDescent="0.3">
      <c r="A15" s="12" t="s">
        <v>47</v>
      </c>
      <c r="B15" s="12" t="s">
        <v>49</v>
      </c>
      <c r="C15" s="12" t="s">
        <v>48</v>
      </c>
      <c r="D15" s="13">
        <v>403309</v>
      </c>
      <c r="E15" s="13">
        <v>300000</v>
      </c>
      <c r="F15" s="12" t="s">
        <v>50</v>
      </c>
      <c r="G15" s="14" t="s">
        <v>51</v>
      </c>
      <c r="H15" s="12" t="s">
        <v>52</v>
      </c>
      <c r="I15" s="14" t="s">
        <v>53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8">
        <f t="shared" ref="Q15:Q29" si="0">SUM(J15:P15)</f>
        <v>0</v>
      </c>
      <c r="R15" s="2" t="s">
        <v>93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</row>
    <row r="16" spans="1:67" x14ac:dyDescent="0.3">
      <c r="A16" s="12" t="s">
        <v>56</v>
      </c>
      <c r="B16" s="12" t="s">
        <v>57</v>
      </c>
      <c r="C16" s="12" t="s">
        <v>58</v>
      </c>
      <c r="D16" s="13">
        <v>250000</v>
      </c>
      <c r="E16" s="13">
        <v>150000</v>
      </c>
      <c r="F16" s="12" t="s">
        <v>59</v>
      </c>
      <c r="G16" s="12" t="s">
        <v>51</v>
      </c>
      <c r="H16" s="12" t="s">
        <v>60</v>
      </c>
      <c r="I16" s="12" t="s">
        <v>51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8">
        <f t="shared" si="0"/>
        <v>0</v>
      </c>
      <c r="R16" s="2" t="s">
        <v>93</v>
      </c>
    </row>
    <row r="17" spans="1:18" x14ac:dyDescent="0.3">
      <c r="A17" s="12" t="s">
        <v>61</v>
      </c>
      <c r="B17" s="12" t="s">
        <v>62</v>
      </c>
      <c r="C17" s="12" t="s">
        <v>58</v>
      </c>
      <c r="D17" s="13">
        <v>400000</v>
      </c>
      <c r="E17" s="13">
        <v>200000</v>
      </c>
      <c r="F17" s="12" t="s">
        <v>63</v>
      </c>
      <c r="G17" s="12" t="s">
        <v>51</v>
      </c>
      <c r="H17" s="12" t="s">
        <v>64</v>
      </c>
      <c r="I17" s="12" t="s">
        <v>51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8">
        <f t="shared" si="0"/>
        <v>0</v>
      </c>
      <c r="R17" s="2" t="s">
        <v>93</v>
      </c>
    </row>
    <row r="18" spans="1:18" x14ac:dyDescent="0.3">
      <c r="A18" s="12" t="s">
        <v>65</v>
      </c>
      <c r="B18" s="12" t="s">
        <v>66</v>
      </c>
      <c r="C18" s="12" t="s">
        <v>58</v>
      </c>
      <c r="D18" s="13">
        <v>250000</v>
      </c>
      <c r="E18" s="13">
        <v>150000</v>
      </c>
      <c r="F18" s="12" t="s">
        <v>60</v>
      </c>
      <c r="G18" s="12" t="s">
        <v>53</v>
      </c>
      <c r="H18" s="12" t="s">
        <v>67</v>
      </c>
      <c r="I18" s="12" t="s">
        <v>51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8">
        <f t="shared" si="0"/>
        <v>0</v>
      </c>
      <c r="R18" s="2" t="s">
        <v>93</v>
      </c>
    </row>
    <row r="19" spans="1:18" x14ac:dyDescent="0.3">
      <c r="A19" s="12" t="s">
        <v>68</v>
      </c>
      <c r="B19" s="12" t="s">
        <v>69</v>
      </c>
      <c r="C19" s="12" t="s">
        <v>70</v>
      </c>
      <c r="D19" s="13">
        <v>407053</v>
      </c>
      <c r="E19" s="13">
        <v>150000</v>
      </c>
      <c r="F19" s="12" t="s">
        <v>71</v>
      </c>
      <c r="G19" s="12" t="s">
        <v>51</v>
      </c>
      <c r="H19" s="12" t="s">
        <v>72</v>
      </c>
      <c r="I19" s="12" t="s">
        <v>51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8">
        <f t="shared" si="0"/>
        <v>0</v>
      </c>
      <c r="R19" s="2" t="s">
        <v>93</v>
      </c>
    </row>
    <row r="20" spans="1:18" x14ac:dyDescent="0.3">
      <c r="A20" s="12" t="s">
        <v>73</v>
      </c>
      <c r="B20" s="12" t="s">
        <v>74</v>
      </c>
      <c r="C20" s="12" t="s">
        <v>58</v>
      </c>
      <c r="D20" s="13">
        <v>482000</v>
      </c>
      <c r="E20" s="13">
        <v>250000</v>
      </c>
      <c r="F20" s="12" t="s">
        <v>75</v>
      </c>
      <c r="G20" s="12" t="s">
        <v>51</v>
      </c>
      <c r="H20" s="12" t="s">
        <v>76</v>
      </c>
      <c r="I20" s="12" t="s">
        <v>51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8">
        <f t="shared" si="0"/>
        <v>0</v>
      </c>
      <c r="R20" s="2" t="s">
        <v>93</v>
      </c>
    </row>
    <row r="21" spans="1:18" x14ac:dyDescent="0.3">
      <c r="A21" s="12" t="s">
        <v>78</v>
      </c>
      <c r="B21" s="21" t="s">
        <v>79</v>
      </c>
      <c r="C21" s="21" t="s">
        <v>80</v>
      </c>
      <c r="D21" s="22">
        <v>570000</v>
      </c>
      <c r="E21" s="22">
        <v>150000</v>
      </c>
      <c r="F21" s="21" t="s">
        <v>81</v>
      </c>
      <c r="G21" s="21" t="s">
        <v>51</v>
      </c>
      <c r="H21" s="21" t="s">
        <v>75</v>
      </c>
      <c r="I21" s="21" t="s">
        <v>51</v>
      </c>
      <c r="J21" s="33">
        <v>32</v>
      </c>
      <c r="K21" s="33">
        <v>13</v>
      </c>
      <c r="L21" s="33">
        <v>13</v>
      </c>
      <c r="M21" s="33">
        <v>5</v>
      </c>
      <c r="N21" s="33">
        <v>9</v>
      </c>
      <c r="O21" s="33">
        <v>9</v>
      </c>
      <c r="P21" s="33">
        <v>5</v>
      </c>
      <c r="Q21" s="8">
        <f t="shared" si="0"/>
        <v>86</v>
      </c>
    </row>
    <row r="22" spans="1:18" x14ac:dyDescent="0.3">
      <c r="A22" s="38" t="s">
        <v>82</v>
      </c>
      <c r="B22" s="21" t="s">
        <v>70</v>
      </c>
      <c r="C22" s="21" t="s">
        <v>83</v>
      </c>
      <c r="D22" s="22">
        <v>459500</v>
      </c>
      <c r="E22" s="22">
        <v>150000</v>
      </c>
      <c r="F22" s="21" t="s">
        <v>84</v>
      </c>
      <c r="G22" s="21" t="s">
        <v>51</v>
      </c>
      <c r="H22" s="21" t="s">
        <v>85</v>
      </c>
      <c r="I22" s="21" t="s">
        <v>51</v>
      </c>
      <c r="J22" s="33">
        <v>34</v>
      </c>
      <c r="K22" s="33">
        <v>13</v>
      </c>
      <c r="L22" s="33">
        <v>12</v>
      </c>
      <c r="M22" s="33">
        <v>5</v>
      </c>
      <c r="N22" s="33">
        <v>9</v>
      </c>
      <c r="O22" s="33">
        <v>9</v>
      </c>
      <c r="P22" s="33">
        <v>4</v>
      </c>
      <c r="Q22" s="8">
        <f t="shared" si="0"/>
        <v>86</v>
      </c>
    </row>
    <row r="23" spans="1:18" x14ac:dyDescent="0.3">
      <c r="A23" s="12" t="s">
        <v>86</v>
      </c>
      <c r="B23" s="12" t="s">
        <v>58</v>
      </c>
      <c r="C23" s="12" t="s">
        <v>88</v>
      </c>
      <c r="D23" s="13">
        <v>300000</v>
      </c>
      <c r="E23" s="13">
        <v>200000</v>
      </c>
      <c r="F23" s="12" t="s">
        <v>90</v>
      </c>
      <c r="G23" s="12" t="s">
        <v>51</v>
      </c>
      <c r="H23" s="12" t="s">
        <v>91</v>
      </c>
      <c r="I23" s="12" t="s">
        <v>51</v>
      </c>
      <c r="J23" s="29">
        <v>33</v>
      </c>
      <c r="K23" s="29">
        <v>12</v>
      </c>
      <c r="L23" s="29">
        <v>12</v>
      </c>
      <c r="M23" s="29">
        <v>4</v>
      </c>
      <c r="N23" s="29">
        <v>7</v>
      </c>
      <c r="O23" s="29">
        <v>7</v>
      </c>
      <c r="P23" s="29">
        <v>4</v>
      </c>
      <c r="Q23" s="8">
        <f t="shared" si="0"/>
        <v>79</v>
      </c>
    </row>
    <row r="24" spans="1:18" x14ac:dyDescent="0.3">
      <c r="A24" s="12" t="s">
        <v>87</v>
      </c>
      <c r="B24" s="12" t="s">
        <v>49</v>
      </c>
      <c r="C24" s="12" t="s">
        <v>89</v>
      </c>
      <c r="D24" s="13">
        <v>862400</v>
      </c>
      <c r="E24" s="13">
        <v>420000</v>
      </c>
      <c r="F24" s="12" t="s">
        <v>72</v>
      </c>
      <c r="G24" s="12" t="s">
        <v>51</v>
      </c>
      <c r="H24" s="12" t="s">
        <v>92</v>
      </c>
      <c r="I24" s="12" t="s">
        <v>53</v>
      </c>
      <c r="J24" s="29">
        <v>20</v>
      </c>
      <c r="K24" s="29">
        <v>10</v>
      </c>
      <c r="L24" s="29">
        <v>5</v>
      </c>
      <c r="M24" s="29">
        <v>4</v>
      </c>
      <c r="N24" s="29">
        <v>7</v>
      </c>
      <c r="O24" s="29">
        <v>3</v>
      </c>
      <c r="P24" s="29">
        <v>4</v>
      </c>
      <c r="Q24" s="8">
        <f t="shared" si="0"/>
        <v>53</v>
      </c>
    </row>
    <row r="25" spans="1:18" x14ac:dyDescent="0.3">
      <c r="A25" s="12" t="s">
        <v>96</v>
      </c>
      <c r="B25" s="12" t="s">
        <v>106</v>
      </c>
      <c r="C25" s="12" t="s">
        <v>101</v>
      </c>
      <c r="D25" s="13">
        <v>2605000</v>
      </c>
      <c r="E25" s="13">
        <v>500000</v>
      </c>
      <c r="F25" s="12" t="s">
        <v>109</v>
      </c>
      <c r="G25" s="12" t="s">
        <v>51</v>
      </c>
      <c r="H25" s="12" t="s">
        <v>50</v>
      </c>
      <c r="I25" s="12" t="s">
        <v>51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8">
        <f t="shared" si="0"/>
        <v>0</v>
      </c>
      <c r="R25" s="2" t="s">
        <v>93</v>
      </c>
    </row>
    <row r="26" spans="1:18" x14ac:dyDescent="0.3">
      <c r="A26" s="12" t="s">
        <v>97</v>
      </c>
      <c r="B26" s="12" t="s">
        <v>107</v>
      </c>
      <c r="C26" s="12" t="s">
        <v>102</v>
      </c>
      <c r="D26" s="13">
        <v>347600</v>
      </c>
      <c r="E26" s="13">
        <v>230000</v>
      </c>
      <c r="F26" s="12" t="s">
        <v>85</v>
      </c>
      <c r="G26" s="12" t="s">
        <v>51</v>
      </c>
      <c r="H26" s="12" t="s">
        <v>63</v>
      </c>
      <c r="I26" s="12" t="s">
        <v>53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8">
        <f t="shared" si="0"/>
        <v>0</v>
      </c>
      <c r="R26" s="2" t="s">
        <v>93</v>
      </c>
    </row>
    <row r="27" spans="1:18" x14ac:dyDescent="0.3">
      <c r="A27" s="12" t="s">
        <v>98</v>
      </c>
      <c r="B27" s="12" t="s">
        <v>79</v>
      </c>
      <c r="C27" s="12" t="s">
        <v>103</v>
      </c>
      <c r="D27" s="13">
        <v>1006300</v>
      </c>
      <c r="E27" s="13">
        <v>405300</v>
      </c>
      <c r="F27" s="12" t="s">
        <v>92</v>
      </c>
      <c r="G27" s="12" t="s">
        <v>51</v>
      </c>
      <c r="H27" s="12" t="s">
        <v>81</v>
      </c>
      <c r="I27" s="12" t="s">
        <v>51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8">
        <f t="shared" si="0"/>
        <v>0</v>
      </c>
      <c r="R27" s="2" t="s">
        <v>93</v>
      </c>
    </row>
    <row r="28" spans="1:18" x14ac:dyDescent="0.3">
      <c r="A28" s="12" t="s">
        <v>99</v>
      </c>
      <c r="B28" s="12" t="s">
        <v>70</v>
      </c>
      <c r="C28" s="12" t="s">
        <v>104</v>
      </c>
      <c r="D28" s="13">
        <v>482950</v>
      </c>
      <c r="E28" s="13">
        <v>150000</v>
      </c>
      <c r="F28" s="12" t="s">
        <v>64</v>
      </c>
      <c r="G28" s="12" t="s">
        <v>51</v>
      </c>
      <c r="H28" s="12" t="s">
        <v>84</v>
      </c>
      <c r="I28" s="12" t="s">
        <v>111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8">
        <f t="shared" si="0"/>
        <v>0</v>
      </c>
      <c r="R28" s="2" t="s">
        <v>93</v>
      </c>
    </row>
    <row r="29" spans="1:18" x14ac:dyDescent="0.3">
      <c r="A29" s="12" t="s">
        <v>100</v>
      </c>
      <c r="B29" s="12" t="s">
        <v>108</v>
      </c>
      <c r="C29" s="12" t="s">
        <v>105</v>
      </c>
      <c r="D29" s="13">
        <v>349700</v>
      </c>
      <c r="E29" s="13">
        <v>150000</v>
      </c>
      <c r="F29" s="12" t="s">
        <v>110</v>
      </c>
      <c r="G29" s="12" t="s">
        <v>51</v>
      </c>
      <c r="H29" s="12" t="s">
        <v>109</v>
      </c>
      <c r="I29" s="12" t="s">
        <v>51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8">
        <f t="shared" si="0"/>
        <v>0</v>
      </c>
      <c r="R29" s="2" t="s">
        <v>93</v>
      </c>
    </row>
  </sheetData>
  <mergeCells count="17">
    <mergeCell ref="Q12:Q13"/>
    <mergeCell ref="K12:K13"/>
    <mergeCell ref="L12:L13"/>
    <mergeCell ref="M12:M13"/>
    <mergeCell ref="N12:N13"/>
    <mergeCell ref="O12:O13"/>
    <mergeCell ref="P12:P13"/>
    <mergeCell ref="F9:J9"/>
    <mergeCell ref="D10:J10"/>
    <mergeCell ref="A12:A14"/>
    <mergeCell ref="B12:B14"/>
    <mergeCell ref="C12:C14"/>
    <mergeCell ref="D12:D14"/>
    <mergeCell ref="E12:E14"/>
    <mergeCell ref="F12:G13"/>
    <mergeCell ref="H12:I13"/>
    <mergeCell ref="J12:J13"/>
  </mergeCells>
  <dataValidations count="4">
    <dataValidation type="decimal" operator="lessThanOrEqual" allowBlank="1" showInputMessage="1" showErrorMessage="1" error="max. 10" sqref="N15:O29" xr:uid="{87B5D0BF-B39B-439C-95F2-DD06AC35C08F}">
      <formula1>10</formula1>
    </dataValidation>
    <dataValidation type="decimal" operator="lessThanOrEqual" allowBlank="1" showInputMessage="1" showErrorMessage="1" error="max. 5" sqref="P15:P29 M15:M29" xr:uid="{2D80FAD6-4AC0-459E-A1A7-719837903C04}">
      <formula1>5</formula1>
    </dataValidation>
    <dataValidation type="decimal" operator="lessThanOrEqual" allowBlank="1" showInputMessage="1" showErrorMessage="1" error="max. 15" sqref="K15:L29" xr:uid="{B36439C7-5A94-4A8A-AF9B-24B05E170E04}">
      <formula1>15</formula1>
    </dataValidation>
    <dataValidation type="decimal" operator="lessThanOrEqual" allowBlank="1" showInputMessage="1" showErrorMessage="1" error="max. 40" sqref="J15:J29" xr:uid="{1748BDF2-42B5-4B95-ACE5-B5503848B54B}">
      <formula1>40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F6906-600E-4133-A4D2-2B9078C21CB4}">
  <dimension ref="A1:BO29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67" ht="38.25" customHeight="1" x14ac:dyDescent="0.3">
      <c r="A1" s="1" t="s">
        <v>34</v>
      </c>
    </row>
    <row r="2" spans="1:67" ht="14.4" x14ac:dyDescent="0.3">
      <c r="A2" s="10" t="s">
        <v>42</v>
      </c>
      <c r="D2" s="4" t="s">
        <v>22</v>
      </c>
    </row>
    <row r="3" spans="1:67" ht="14.4" x14ac:dyDescent="0.3">
      <c r="A3" s="4" t="s">
        <v>33</v>
      </c>
      <c r="D3" s="2" t="s">
        <v>39</v>
      </c>
    </row>
    <row r="4" spans="1:67" ht="14.4" x14ac:dyDescent="0.3">
      <c r="A4" s="10" t="s">
        <v>43</v>
      </c>
      <c r="D4" s="2" t="s">
        <v>40</v>
      </c>
    </row>
    <row r="5" spans="1:67" ht="12.6" x14ac:dyDescent="0.3">
      <c r="A5" s="10" t="s">
        <v>44</v>
      </c>
      <c r="D5" s="2" t="s">
        <v>41</v>
      </c>
    </row>
    <row r="6" spans="1:67" ht="14.4" x14ac:dyDescent="0.3">
      <c r="A6" s="10" t="s">
        <v>45</v>
      </c>
    </row>
    <row r="7" spans="1:67" ht="12.6" x14ac:dyDescent="0.3">
      <c r="A7" s="4" t="s">
        <v>21</v>
      </c>
      <c r="D7" s="4" t="s">
        <v>23</v>
      </c>
    </row>
    <row r="8" spans="1:67" ht="14.4" x14ac:dyDescent="0.3">
      <c r="A8" s="11" t="s">
        <v>46</v>
      </c>
      <c r="D8" s="2" t="s">
        <v>35</v>
      </c>
      <c r="F8" s="2" t="s">
        <v>36</v>
      </c>
    </row>
    <row r="9" spans="1:67" ht="27" customHeight="1" x14ac:dyDescent="0.3">
      <c r="F9" s="43" t="s">
        <v>37</v>
      </c>
      <c r="G9" s="43"/>
      <c r="H9" s="43"/>
      <c r="I9" s="43"/>
      <c r="J9" s="43"/>
    </row>
    <row r="10" spans="1:67" ht="25.2" customHeight="1" x14ac:dyDescent="0.2">
      <c r="D10" s="44" t="s">
        <v>38</v>
      </c>
      <c r="E10" s="44"/>
      <c r="F10" s="44"/>
      <c r="G10" s="44"/>
      <c r="H10" s="44"/>
      <c r="I10" s="44"/>
      <c r="J10" s="44"/>
    </row>
    <row r="11" spans="1:67" ht="12.6" x14ac:dyDescent="0.3">
      <c r="A11" s="4"/>
    </row>
    <row r="12" spans="1:67" ht="26.4" customHeight="1" x14ac:dyDescent="0.3">
      <c r="A12" s="57" t="s">
        <v>0</v>
      </c>
      <c r="B12" s="57" t="s">
        <v>1</v>
      </c>
      <c r="C12" s="57" t="s">
        <v>16</v>
      </c>
      <c r="D12" s="57" t="s">
        <v>13</v>
      </c>
      <c r="E12" s="60" t="s">
        <v>2</v>
      </c>
      <c r="F12" s="63" t="s">
        <v>29</v>
      </c>
      <c r="G12" s="64"/>
      <c r="H12" s="63" t="s">
        <v>30</v>
      </c>
      <c r="I12" s="64"/>
      <c r="J12" s="57" t="s">
        <v>31</v>
      </c>
      <c r="K12" s="57" t="s">
        <v>14</v>
      </c>
      <c r="L12" s="57" t="s">
        <v>15</v>
      </c>
      <c r="M12" s="57" t="s">
        <v>27</v>
      </c>
      <c r="N12" s="57" t="s">
        <v>28</v>
      </c>
      <c r="O12" s="57" t="s">
        <v>32</v>
      </c>
      <c r="P12" s="57" t="s">
        <v>3</v>
      </c>
      <c r="Q12" s="57" t="s">
        <v>4</v>
      </c>
    </row>
    <row r="13" spans="1:67" ht="59.4" customHeight="1" x14ac:dyDescent="0.3">
      <c r="A13" s="58"/>
      <c r="B13" s="58"/>
      <c r="C13" s="58"/>
      <c r="D13" s="58"/>
      <c r="E13" s="61"/>
      <c r="F13" s="65"/>
      <c r="G13" s="66"/>
      <c r="H13" s="65"/>
      <c r="I13" s="66"/>
      <c r="J13" s="59"/>
      <c r="K13" s="59"/>
      <c r="L13" s="59"/>
      <c r="M13" s="59"/>
      <c r="N13" s="59"/>
      <c r="O13" s="59"/>
      <c r="P13" s="59"/>
      <c r="Q13" s="59"/>
    </row>
    <row r="14" spans="1:67" ht="28.95" customHeight="1" x14ac:dyDescent="0.3">
      <c r="A14" s="59"/>
      <c r="B14" s="59"/>
      <c r="C14" s="59"/>
      <c r="D14" s="59"/>
      <c r="E14" s="62"/>
      <c r="F14" s="5" t="s">
        <v>24</v>
      </c>
      <c r="G14" s="15" t="s">
        <v>25</v>
      </c>
      <c r="H14" s="15" t="s">
        <v>24</v>
      </c>
      <c r="I14" s="15" t="s">
        <v>25</v>
      </c>
      <c r="J14" s="15" t="s">
        <v>26</v>
      </c>
      <c r="K14" s="15" t="s">
        <v>18</v>
      </c>
      <c r="L14" s="15" t="s">
        <v>18</v>
      </c>
      <c r="M14" s="15" t="s">
        <v>19</v>
      </c>
      <c r="N14" s="15" t="s">
        <v>20</v>
      </c>
      <c r="O14" s="15" t="s">
        <v>20</v>
      </c>
      <c r="P14" s="15" t="s">
        <v>19</v>
      </c>
      <c r="Q14" s="15"/>
    </row>
    <row r="15" spans="1:67" s="6" customFormat="1" ht="12.75" customHeight="1" x14ac:dyDescent="0.3">
      <c r="A15" s="12" t="s">
        <v>47</v>
      </c>
      <c r="B15" s="12" t="s">
        <v>49</v>
      </c>
      <c r="C15" s="12" t="s">
        <v>48</v>
      </c>
      <c r="D15" s="13">
        <v>403309</v>
      </c>
      <c r="E15" s="13">
        <v>300000</v>
      </c>
      <c r="F15" s="12" t="s">
        <v>50</v>
      </c>
      <c r="G15" s="14" t="s">
        <v>51</v>
      </c>
      <c r="H15" s="12" t="s">
        <v>52</v>
      </c>
      <c r="I15" s="14" t="s">
        <v>53</v>
      </c>
      <c r="J15" s="7">
        <v>30</v>
      </c>
      <c r="K15" s="7">
        <v>13</v>
      </c>
      <c r="L15" s="7">
        <v>13</v>
      </c>
      <c r="M15" s="7">
        <v>4</v>
      </c>
      <c r="N15" s="7">
        <v>7</v>
      </c>
      <c r="O15" s="7">
        <v>7</v>
      </c>
      <c r="P15" s="7">
        <v>4</v>
      </c>
      <c r="Q15" s="8">
        <f>SUM(J15:P15)</f>
        <v>78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</row>
    <row r="16" spans="1:67" x14ac:dyDescent="0.3">
      <c r="A16" s="12" t="s">
        <v>56</v>
      </c>
      <c r="B16" s="12" t="s">
        <v>57</v>
      </c>
      <c r="C16" s="12" t="s">
        <v>58</v>
      </c>
      <c r="D16" s="13">
        <v>250000</v>
      </c>
      <c r="E16" s="13">
        <v>150000</v>
      </c>
      <c r="F16" s="12" t="s">
        <v>59</v>
      </c>
      <c r="G16" s="12" t="s">
        <v>51</v>
      </c>
      <c r="H16" s="12" t="s">
        <v>60</v>
      </c>
      <c r="I16" s="12" t="s">
        <v>51</v>
      </c>
      <c r="J16" s="29">
        <v>31</v>
      </c>
      <c r="K16" s="29">
        <v>10</v>
      </c>
      <c r="L16" s="29">
        <v>12</v>
      </c>
      <c r="M16" s="29">
        <v>3</v>
      </c>
      <c r="N16" s="29">
        <v>7</v>
      </c>
      <c r="O16" s="29">
        <v>3</v>
      </c>
      <c r="P16" s="29">
        <v>3</v>
      </c>
      <c r="Q16" s="30">
        <v>69</v>
      </c>
    </row>
    <row r="17" spans="1:17" x14ac:dyDescent="0.3">
      <c r="A17" s="12" t="s">
        <v>61</v>
      </c>
      <c r="B17" s="12" t="s">
        <v>62</v>
      </c>
      <c r="C17" s="12" t="s">
        <v>58</v>
      </c>
      <c r="D17" s="13">
        <v>400000</v>
      </c>
      <c r="E17" s="13">
        <v>200000</v>
      </c>
      <c r="F17" s="12" t="s">
        <v>63</v>
      </c>
      <c r="G17" s="12" t="s">
        <v>51</v>
      </c>
      <c r="H17" s="12" t="s">
        <v>64</v>
      </c>
      <c r="I17" s="12" t="s">
        <v>51</v>
      </c>
      <c r="J17" s="29">
        <v>30</v>
      </c>
      <c r="K17" s="29">
        <v>10</v>
      </c>
      <c r="L17" s="29">
        <v>10</v>
      </c>
      <c r="M17" s="29">
        <v>3</v>
      </c>
      <c r="N17" s="29">
        <v>7</v>
      </c>
      <c r="O17" s="29">
        <v>3</v>
      </c>
      <c r="P17" s="29">
        <v>3</v>
      </c>
      <c r="Q17" s="30">
        <v>66</v>
      </c>
    </row>
    <row r="18" spans="1:17" x14ac:dyDescent="0.3">
      <c r="A18" s="12" t="s">
        <v>65</v>
      </c>
      <c r="B18" s="12" t="s">
        <v>66</v>
      </c>
      <c r="C18" s="12" t="s">
        <v>58</v>
      </c>
      <c r="D18" s="13">
        <v>250000</v>
      </c>
      <c r="E18" s="13">
        <v>150000</v>
      </c>
      <c r="F18" s="12" t="s">
        <v>60</v>
      </c>
      <c r="G18" s="12" t="s">
        <v>53</v>
      </c>
      <c r="H18" s="12" t="s">
        <v>67</v>
      </c>
      <c r="I18" s="12" t="s">
        <v>51</v>
      </c>
      <c r="J18" s="29">
        <v>30</v>
      </c>
      <c r="K18" s="29">
        <v>10</v>
      </c>
      <c r="L18" s="29">
        <v>13</v>
      </c>
      <c r="M18" s="29">
        <v>3</v>
      </c>
      <c r="N18" s="29">
        <v>7</v>
      </c>
      <c r="O18" s="29">
        <v>3</v>
      </c>
      <c r="P18" s="29">
        <v>3</v>
      </c>
      <c r="Q18" s="30">
        <v>69</v>
      </c>
    </row>
    <row r="19" spans="1:17" x14ac:dyDescent="0.3">
      <c r="A19" s="12" t="s">
        <v>68</v>
      </c>
      <c r="B19" s="12" t="s">
        <v>69</v>
      </c>
      <c r="C19" s="12" t="s">
        <v>70</v>
      </c>
      <c r="D19" s="13">
        <v>407053</v>
      </c>
      <c r="E19" s="13">
        <v>150000</v>
      </c>
      <c r="F19" s="12" t="s">
        <v>71</v>
      </c>
      <c r="G19" s="12" t="s">
        <v>51</v>
      </c>
      <c r="H19" s="12" t="s">
        <v>72</v>
      </c>
      <c r="I19" s="12" t="s">
        <v>51</v>
      </c>
      <c r="J19" s="29">
        <v>30</v>
      </c>
      <c r="K19" s="29">
        <v>12</v>
      </c>
      <c r="L19" s="29">
        <v>10</v>
      </c>
      <c r="M19" s="29">
        <v>4</v>
      </c>
      <c r="N19" s="29">
        <v>8</v>
      </c>
      <c r="O19" s="29">
        <v>6</v>
      </c>
      <c r="P19" s="29">
        <v>4</v>
      </c>
      <c r="Q19" s="30">
        <v>74</v>
      </c>
    </row>
    <row r="20" spans="1:17" x14ac:dyDescent="0.3">
      <c r="A20" s="12" t="s">
        <v>73</v>
      </c>
      <c r="B20" s="12" t="s">
        <v>74</v>
      </c>
      <c r="C20" s="12" t="s">
        <v>58</v>
      </c>
      <c r="D20" s="13">
        <v>482000</v>
      </c>
      <c r="E20" s="13">
        <v>250000</v>
      </c>
      <c r="F20" s="12" t="s">
        <v>75</v>
      </c>
      <c r="G20" s="12" t="s">
        <v>51</v>
      </c>
      <c r="H20" s="12" t="s">
        <v>76</v>
      </c>
      <c r="I20" s="12" t="s">
        <v>51</v>
      </c>
      <c r="J20" s="29">
        <v>30</v>
      </c>
      <c r="K20" s="29">
        <v>10</v>
      </c>
      <c r="L20" s="29">
        <v>12</v>
      </c>
      <c r="M20" s="29">
        <v>3</v>
      </c>
      <c r="N20" s="29">
        <v>6</v>
      </c>
      <c r="O20" s="29">
        <v>4</v>
      </c>
      <c r="P20" s="29">
        <v>3</v>
      </c>
      <c r="Q20" s="30">
        <v>68</v>
      </c>
    </row>
    <row r="21" spans="1:17" x14ac:dyDescent="0.3">
      <c r="A21" s="12" t="s">
        <v>78</v>
      </c>
      <c r="B21" s="21" t="s">
        <v>79</v>
      </c>
      <c r="C21" s="21" t="s">
        <v>80</v>
      </c>
      <c r="D21" s="22">
        <v>570000</v>
      </c>
      <c r="E21" s="22">
        <v>150000</v>
      </c>
      <c r="F21" s="21" t="s">
        <v>81</v>
      </c>
      <c r="G21" s="21" t="s">
        <v>51</v>
      </c>
      <c r="H21" s="21" t="s">
        <v>75</v>
      </c>
      <c r="I21" s="21" t="s">
        <v>51</v>
      </c>
      <c r="J21" s="33">
        <v>32</v>
      </c>
      <c r="K21" s="33">
        <v>14</v>
      </c>
      <c r="L21" s="33">
        <v>12</v>
      </c>
      <c r="M21" s="33">
        <v>5</v>
      </c>
      <c r="N21" s="33">
        <v>8</v>
      </c>
      <c r="O21" s="33">
        <v>7</v>
      </c>
      <c r="P21" s="33">
        <v>5</v>
      </c>
      <c r="Q21" s="8">
        <f t="shared" ref="Q21:Q29" si="0">SUM(J21:P21)</f>
        <v>83</v>
      </c>
    </row>
    <row r="22" spans="1:17" x14ac:dyDescent="0.3">
      <c r="A22" s="38" t="s">
        <v>82</v>
      </c>
      <c r="B22" s="21" t="s">
        <v>70</v>
      </c>
      <c r="C22" s="21" t="s">
        <v>83</v>
      </c>
      <c r="D22" s="22">
        <v>459500</v>
      </c>
      <c r="E22" s="22">
        <v>150000</v>
      </c>
      <c r="F22" s="21" t="s">
        <v>84</v>
      </c>
      <c r="G22" s="21" t="s">
        <v>51</v>
      </c>
      <c r="H22" s="21" t="s">
        <v>85</v>
      </c>
      <c r="I22" s="21" t="s">
        <v>51</v>
      </c>
      <c r="J22" s="33">
        <v>34</v>
      </c>
      <c r="K22" s="33">
        <v>12</v>
      </c>
      <c r="L22" s="33">
        <v>12</v>
      </c>
      <c r="M22" s="33">
        <v>5</v>
      </c>
      <c r="N22" s="33">
        <v>8</v>
      </c>
      <c r="O22" s="33">
        <v>6</v>
      </c>
      <c r="P22" s="33">
        <v>4</v>
      </c>
      <c r="Q22" s="8">
        <f t="shared" si="0"/>
        <v>81</v>
      </c>
    </row>
    <row r="23" spans="1:17" x14ac:dyDescent="0.3">
      <c r="A23" s="12" t="s">
        <v>86</v>
      </c>
      <c r="B23" s="12" t="s">
        <v>58</v>
      </c>
      <c r="C23" s="12" t="s">
        <v>88</v>
      </c>
      <c r="D23" s="13">
        <v>300000</v>
      </c>
      <c r="E23" s="13">
        <v>200000</v>
      </c>
      <c r="F23" s="12" t="s">
        <v>90</v>
      </c>
      <c r="G23" s="12" t="s">
        <v>51</v>
      </c>
      <c r="H23" s="12" t="s">
        <v>91</v>
      </c>
      <c r="I23" s="12" t="s">
        <v>51</v>
      </c>
      <c r="J23" s="29">
        <v>34</v>
      </c>
      <c r="K23" s="29">
        <v>11</v>
      </c>
      <c r="L23" s="29">
        <v>13</v>
      </c>
      <c r="M23" s="29">
        <v>5</v>
      </c>
      <c r="N23" s="29">
        <v>7</v>
      </c>
      <c r="O23" s="29">
        <v>8</v>
      </c>
      <c r="P23" s="29">
        <v>3</v>
      </c>
      <c r="Q23" s="8">
        <f t="shared" si="0"/>
        <v>81</v>
      </c>
    </row>
    <row r="24" spans="1:17" x14ac:dyDescent="0.3">
      <c r="A24" s="12" t="s">
        <v>87</v>
      </c>
      <c r="B24" s="12" t="s">
        <v>49</v>
      </c>
      <c r="C24" s="12" t="s">
        <v>89</v>
      </c>
      <c r="D24" s="13">
        <v>862400</v>
      </c>
      <c r="E24" s="13">
        <v>420000</v>
      </c>
      <c r="F24" s="12" t="s">
        <v>72</v>
      </c>
      <c r="G24" s="12" t="s">
        <v>51</v>
      </c>
      <c r="H24" s="12" t="s">
        <v>92</v>
      </c>
      <c r="I24" s="12" t="s">
        <v>53</v>
      </c>
      <c r="J24" s="29">
        <v>22</v>
      </c>
      <c r="K24" s="29">
        <v>13</v>
      </c>
      <c r="L24" s="29">
        <v>10</v>
      </c>
      <c r="M24" s="29">
        <v>5</v>
      </c>
      <c r="N24" s="29">
        <v>7</v>
      </c>
      <c r="O24" s="29">
        <v>8</v>
      </c>
      <c r="P24" s="29">
        <v>4</v>
      </c>
      <c r="Q24" s="8">
        <f t="shared" si="0"/>
        <v>69</v>
      </c>
    </row>
    <row r="25" spans="1:17" x14ac:dyDescent="0.3">
      <c r="A25" s="12" t="s">
        <v>96</v>
      </c>
      <c r="B25" s="12" t="s">
        <v>106</v>
      </c>
      <c r="C25" s="12" t="s">
        <v>101</v>
      </c>
      <c r="D25" s="13">
        <v>2605000</v>
      </c>
      <c r="E25" s="13">
        <v>500000</v>
      </c>
      <c r="F25" s="12" t="s">
        <v>109</v>
      </c>
      <c r="G25" s="12" t="s">
        <v>51</v>
      </c>
      <c r="H25" s="12" t="s">
        <v>50</v>
      </c>
      <c r="I25" s="12" t="s">
        <v>51</v>
      </c>
      <c r="J25" s="29">
        <v>7</v>
      </c>
      <c r="K25" s="29">
        <v>12</v>
      </c>
      <c r="L25" s="29">
        <v>5</v>
      </c>
      <c r="M25" s="29">
        <v>4</v>
      </c>
      <c r="N25" s="29">
        <v>5</v>
      </c>
      <c r="O25" s="29">
        <v>5</v>
      </c>
      <c r="P25" s="29">
        <v>3</v>
      </c>
      <c r="Q25" s="8">
        <f t="shared" si="0"/>
        <v>41</v>
      </c>
    </row>
    <row r="26" spans="1:17" x14ac:dyDescent="0.3">
      <c r="A26" s="12" t="s">
        <v>97</v>
      </c>
      <c r="B26" s="12" t="s">
        <v>107</v>
      </c>
      <c r="C26" s="12" t="s">
        <v>102</v>
      </c>
      <c r="D26" s="13">
        <v>347600</v>
      </c>
      <c r="E26" s="13">
        <v>230000</v>
      </c>
      <c r="F26" s="12" t="s">
        <v>85</v>
      </c>
      <c r="G26" s="12" t="s">
        <v>51</v>
      </c>
      <c r="H26" s="12" t="s">
        <v>63</v>
      </c>
      <c r="I26" s="12" t="s">
        <v>53</v>
      </c>
      <c r="J26" s="29">
        <v>25</v>
      </c>
      <c r="K26" s="29">
        <v>12</v>
      </c>
      <c r="L26" s="29">
        <v>10</v>
      </c>
      <c r="M26" s="29">
        <v>4</v>
      </c>
      <c r="N26" s="29">
        <v>7</v>
      </c>
      <c r="O26" s="29">
        <v>4</v>
      </c>
      <c r="P26" s="29">
        <v>3</v>
      </c>
      <c r="Q26" s="8">
        <f t="shared" si="0"/>
        <v>65</v>
      </c>
    </row>
    <row r="27" spans="1:17" x14ac:dyDescent="0.3">
      <c r="A27" s="12" t="s">
        <v>98</v>
      </c>
      <c r="B27" s="12" t="s">
        <v>79</v>
      </c>
      <c r="C27" s="12" t="s">
        <v>103</v>
      </c>
      <c r="D27" s="13">
        <v>1006300</v>
      </c>
      <c r="E27" s="13">
        <v>405300</v>
      </c>
      <c r="F27" s="12" t="s">
        <v>92</v>
      </c>
      <c r="G27" s="12" t="s">
        <v>51</v>
      </c>
      <c r="H27" s="12" t="s">
        <v>81</v>
      </c>
      <c r="I27" s="12" t="s">
        <v>51</v>
      </c>
      <c r="J27" s="29">
        <v>34</v>
      </c>
      <c r="K27" s="29">
        <v>15</v>
      </c>
      <c r="L27" s="29">
        <v>12</v>
      </c>
      <c r="M27" s="29">
        <v>5</v>
      </c>
      <c r="N27" s="29">
        <v>8</v>
      </c>
      <c r="O27" s="29">
        <v>8</v>
      </c>
      <c r="P27" s="29">
        <v>5</v>
      </c>
      <c r="Q27" s="8">
        <f t="shared" si="0"/>
        <v>87</v>
      </c>
    </row>
    <row r="28" spans="1:17" x14ac:dyDescent="0.3">
      <c r="A28" s="12" t="s">
        <v>99</v>
      </c>
      <c r="B28" s="12" t="s">
        <v>70</v>
      </c>
      <c r="C28" s="12" t="s">
        <v>104</v>
      </c>
      <c r="D28" s="13">
        <v>482950</v>
      </c>
      <c r="E28" s="13">
        <v>150000</v>
      </c>
      <c r="F28" s="12" t="s">
        <v>64</v>
      </c>
      <c r="G28" s="12" t="s">
        <v>51</v>
      </c>
      <c r="H28" s="12" t="s">
        <v>84</v>
      </c>
      <c r="I28" s="12" t="s">
        <v>111</v>
      </c>
      <c r="J28" s="29">
        <v>38</v>
      </c>
      <c r="K28" s="29">
        <v>13</v>
      </c>
      <c r="L28" s="29">
        <v>13</v>
      </c>
      <c r="M28" s="29">
        <v>4</v>
      </c>
      <c r="N28" s="29">
        <v>7</v>
      </c>
      <c r="O28" s="29">
        <v>6</v>
      </c>
      <c r="P28" s="29">
        <v>4</v>
      </c>
      <c r="Q28" s="8">
        <f t="shared" si="0"/>
        <v>85</v>
      </c>
    </row>
    <row r="29" spans="1:17" x14ac:dyDescent="0.3">
      <c r="A29" s="12" t="s">
        <v>100</v>
      </c>
      <c r="B29" s="12" t="s">
        <v>108</v>
      </c>
      <c r="C29" s="12" t="s">
        <v>105</v>
      </c>
      <c r="D29" s="13">
        <v>349700</v>
      </c>
      <c r="E29" s="13">
        <v>150000</v>
      </c>
      <c r="F29" s="12" t="s">
        <v>110</v>
      </c>
      <c r="G29" s="12" t="s">
        <v>51</v>
      </c>
      <c r="H29" s="12" t="s">
        <v>109</v>
      </c>
      <c r="I29" s="12" t="s">
        <v>51</v>
      </c>
      <c r="J29" s="29">
        <v>30</v>
      </c>
      <c r="K29" s="29">
        <v>13</v>
      </c>
      <c r="L29" s="29">
        <v>11</v>
      </c>
      <c r="M29" s="29">
        <v>4</v>
      </c>
      <c r="N29" s="29">
        <v>7</v>
      </c>
      <c r="O29" s="29">
        <v>5</v>
      </c>
      <c r="P29" s="29">
        <v>3</v>
      </c>
      <c r="Q29" s="8">
        <f t="shared" si="0"/>
        <v>73</v>
      </c>
    </row>
  </sheetData>
  <mergeCells count="17">
    <mergeCell ref="Q12:Q13"/>
    <mergeCell ref="K12:K13"/>
    <mergeCell ref="L12:L13"/>
    <mergeCell ref="M12:M13"/>
    <mergeCell ref="N12:N13"/>
    <mergeCell ref="O12:O13"/>
    <mergeCell ref="P12:P13"/>
    <mergeCell ref="F9:J9"/>
    <mergeCell ref="D10:J10"/>
    <mergeCell ref="A12:A14"/>
    <mergeCell ref="B12:B14"/>
    <mergeCell ref="C12:C14"/>
    <mergeCell ref="D12:D14"/>
    <mergeCell ref="E12:E14"/>
    <mergeCell ref="F12:G13"/>
    <mergeCell ref="H12:I13"/>
    <mergeCell ref="J12:J13"/>
  </mergeCells>
  <dataValidations count="4">
    <dataValidation type="decimal" operator="lessThanOrEqual" allowBlank="1" showInputMessage="1" showErrorMessage="1" error="max. 40" sqref="J15:J29" xr:uid="{12EE9B28-0CBA-4B39-9CF2-05301152D711}">
      <formula1>40</formula1>
    </dataValidation>
    <dataValidation type="decimal" operator="lessThanOrEqual" allowBlank="1" showInputMessage="1" showErrorMessage="1" error="max. 15" sqref="K15:L29" xr:uid="{A07CAD21-6FEA-4373-B078-E298D235E636}">
      <formula1>15</formula1>
    </dataValidation>
    <dataValidation type="decimal" operator="lessThanOrEqual" allowBlank="1" showInputMessage="1" showErrorMessage="1" error="max. 5" sqref="P15:P29 M15:M29" xr:uid="{EF8BAC3B-3FC1-40E4-9025-6C90B0AD8545}">
      <formula1>5</formula1>
    </dataValidation>
    <dataValidation type="decimal" operator="lessThanOrEqual" allowBlank="1" showInputMessage="1" showErrorMessage="1" error="max. 10" sqref="N15:O29" xr:uid="{C64B70D8-16AF-4488-AD6D-3BBAE3DFD89B}">
      <formula1>10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01136-3AAD-4535-A2EA-82BF375BD868}">
  <dimension ref="A1:BO29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67" ht="38.25" customHeight="1" x14ac:dyDescent="0.3">
      <c r="A1" s="1" t="s">
        <v>34</v>
      </c>
    </row>
    <row r="2" spans="1:67" ht="14.4" x14ac:dyDescent="0.3">
      <c r="A2" s="10" t="s">
        <v>42</v>
      </c>
      <c r="D2" s="4" t="s">
        <v>22</v>
      </c>
    </row>
    <row r="3" spans="1:67" ht="14.4" x14ac:dyDescent="0.3">
      <c r="A3" s="4" t="s">
        <v>33</v>
      </c>
      <c r="D3" s="2" t="s">
        <v>39</v>
      </c>
    </row>
    <row r="4" spans="1:67" ht="14.4" x14ac:dyDescent="0.3">
      <c r="A4" s="10" t="s">
        <v>43</v>
      </c>
      <c r="D4" s="2" t="s">
        <v>40</v>
      </c>
    </row>
    <row r="5" spans="1:67" ht="12.6" x14ac:dyDescent="0.3">
      <c r="A5" s="10" t="s">
        <v>44</v>
      </c>
      <c r="D5" s="2" t="s">
        <v>41</v>
      </c>
    </row>
    <row r="6" spans="1:67" ht="14.4" x14ac:dyDescent="0.3">
      <c r="A6" s="10" t="s">
        <v>45</v>
      </c>
    </row>
    <row r="7" spans="1:67" ht="12.6" x14ac:dyDescent="0.3">
      <c r="A7" s="4" t="s">
        <v>21</v>
      </c>
      <c r="D7" s="4" t="s">
        <v>23</v>
      </c>
    </row>
    <row r="8" spans="1:67" ht="14.4" x14ac:dyDescent="0.3">
      <c r="A8" s="11" t="s">
        <v>46</v>
      </c>
      <c r="D8" s="2" t="s">
        <v>35</v>
      </c>
      <c r="F8" s="2" t="s">
        <v>36</v>
      </c>
    </row>
    <row r="9" spans="1:67" ht="27" customHeight="1" x14ac:dyDescent="0.3">
      <c r="F9" s="43" t="s">
        <v>37</v>
      </c>
      <c r="G9" s="43"/>
      <c r="H9" s="43"/>
      <c r="I9" s="43"/>
      <c r="J9" s="43"/>
    </row>
    <row r="10" spans="1:67" ht="25.2" customHeight="1" x14ac:dyDescent="0.2">
      <c r="D10" s="44" t="s">
        <v>38</v>
      </c>
      <c r="E10" s="44"/>
      <c r="F10" s="44"/>
      <c r="G10" s="44"/>
      <c r="H10" s="44"/>
      <c r="I10" s="44"/>
      <c r="J10" s="44"/>
    </row>
    <row r="11" spans="1:67" ht="12.6" x14ac:dyDescent="0.3">
      <c r="A11" s="4"/>
    </row>
    <row r="12" spans="1:67" ht="26.4" customHeight="1" x14ac:dyDescent="0.3">
      <c r="A12" s="57" t="s">
        <v>0</v>
      </c>
      <c r="B12" s="57" t="s">
        <v>1</v>
      </c>
      <c r="C12" s="57" t="s">
        <v>16</v>
      </c>
      <c r="D12" s="57" t="s">
        <v>13</v>
      </c>
      <c r="E12" s="60" t="s">
        <v>2</v>
      </c>
      <c r="F12" s="63" t="s">
        <v>29</v>
      </c>
      <c r="G12" s="64"/>
      <c r="H12" s="63" t="s">
        <v>30</v>
      </c>
      <c r="I12" s="64"/>
      <c r="J12" s="57" t="s">
        <v>31</v>
      </c>
      <c r="K12" s="57" t="s">
        <v>14</v>
      </c>
      <c r="L12" s="57" t="s">
        <v>15</v>
      </c>
      <c r="M12" s="57" t="s">
        <v>27</v>
      </c>
      <c r="N12" s="57" t="s">
        <v>28</v>
      </c>
      <c r="O12" s="57" t="s">
        <v>32</v>
      </c>
      <c r="P12" s="57" t="s">
        <v>3</v>
      </c>
      <c r="Q12" s="57" t="s">
        <v>4</v>
      </c>
    </row>
    <row r="13" spans="1:67" ht="59.4" customHeight="1" x14ac:dyDescent="0.3">
      <c r="A13" s="58"/>
      <c r="B13" s="58"/>
      <c r="C13" s="58"/>
      <c r="D13" s="58"/>
      <c r="E13" s="61"/>
      <c r="F13" s="65"/>
      <c r="G13" s="66"/>
      <c r="H13" s="65"/>
      <c r="I13" s="66"/>
      <c r="J13" s="59"/>
      <c r="K13" s="59"/>
      <c r="L13" s="59"/>
      <c r="M13" s="59"/>
      <c r="N13" s="59"/>
      <c r="O13" s="59"/>
      <c r="P13" s="59"/>
      <c r="Q13" s="59"/>
    </row>
    <row r="14" spans="1:67" ht="28.95" customHeight="1" x14ac:dyDescent="0.3">
      <c r="A14" s="59"/>
      <c r="B14" s="59"/>
      <c r="C14" s="59"/>
      <c r="D14" s="59"/>
      <c r="E14" s="62"/>
      <c r="F14" s="5" t="s">
        <v>24</v>
      </c>
      <c r="G14" s="15" t="s">
        <v>25</v>
      </c>
      <c r="H14" s="15" t="s">
        <v>24</v>
      </c>
      <c r="I14" s="15" t="s">
        <v>25</v>
      </c>
      <c r="J14" s="15" t="s">
        <v>26</v>
      </c>
      <c r="K14" s="15" t="s">
        <v>18</v>
      </c>
      <c r="L14" s="15" t="s">
        <v>18</v>
      </c>
      <c r="M14" s="15" t="s">
        <v>19</v>
      </c>
      <c r="N14" s="15" t="s">
        <v>20</v>
      </c>
      <c r="O14" s="15" t="s">
        <v>20</v>
      </c>
      <c r="P14" s="15" t="s">
        <v>19</v>
      </c>
      <c r="Q14" s="15"/>
    </row>
    <row r="15" spans="1:67" s="6" customFormat="1" ht="12.75" customHeight="1" x14ac:dyDescent="0.3">
      <c r="A15" s="12" t="s">
        <v>47</v>
      </c>
      <c r="B15" s="12" t="s">
        <v>49</v>
      </c>
      <c r="C15" s="12" t="s">
        <v>48</v>
      </c>
      <c r="D15" s="13">
        <v>403309</v>
      </c>
      <c r="E15" s="13">
        <v>300000</v>
      </c>
      <c r="F15" s="12" t="s">
        <v>50</v>
      </c>
      <c r="G15" s="14" t="s">
        <v>51</v>
      </c>
      <c r="H15" s="12" t="s">
        <v>52</v>
      </c>
      <c r="I15" s="14" t="s">
        <v>53</v>
      </c>
      <c r="J15" s="7">
        <v>25</v>
      </c>
      <c r="K15" s="7">
        <v>14</v>
      </c>
      <c r="L15" s="7">
        <v>12</v>
      </c>
      <c r="M15" s="7">
        <v>4</v>
      </c>
      <c r="N15" s="7">
        <v>7</v>
      </c>
      <c r="O15" s="7">
        <v>7</v>
      </c>
      <c r="P15" s="7">
        <v>4</v>
      </c>
      <c r="Q15" s="8">
        <f>SUM(J15:P15)</f>
        <v>73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</row>
    <row r="16" spans="1:67" x14ac:dyDescent="0.3">
      <c r="A16" s="12" t="s">
        <v>56</v>
      </c>
      <c r="B16" s="12" t="s">
        <v>57</v>
      </c>
      <c r="C16" s="12" t="s">
        <v>58</v>
      </c>
      <c r="D16" s="13">
        <v>250000</v>
      </c>
      <c r="E16" s="13">
        <v>150000</v>
      </c>
      <c r="F16" s="12" t="s">
        <v>59</v>
      </c>
      <c r="G16" s="12" t="s">
        <v>51</v>
      </c>
      <c r="H16" s="12" t="s">
        <v>60</v>
      </c>
      <c r="I16" s="12" t="s">
        <v>51</v>
      </c>
      <c r="J16" s="29">
        <v>30</v>
      </c>
      <c r="K16" s="29">
        <v>10</v>
      </c>
      <c r="L16" s="29">
        <v>12</v>
      </c>
      <c r="M16" s="29">
        <v>3</v>
      </c>
      <c r="N16" s="29">
        <v>7</v>
      </c>
      <c r="O16" s="29">
        <v>5</v>
      </c>
      <c r="P16" s="29">
        <v>3</v>
      </c>
      <c r="Q16" s="30">
        <v>70</v>
      </c>
    </row>
    <row r="17" spans="1:18" x14ac:dyDescent="0.3">
      <c r="A17" s="12" t="s">
        <v>61</v>
      </c>
      <c r="B17" s="12" t="s">
        <v>62</v>
      </c>
      <c r="C17" s="12" t="s">
        <v>58</v>
      </c>
      <c r="D17" s="13">
        <v>400000</v>
      </c>
      <c r="E17" s="13">
        <v>200000</v>
      </c>
      <c r="F17" s="12" t="s">
        <v>63</v>
      </c>
      <c r="G17" s="12" t="s">
        <v>51</v>
      </c>
      <c r="H17" s="12" t="s">
        <v>64</v>
      </c>
      <c r="I17" s="12" t="s">
        <v>51</v>
      </c>
      <c r="J17" s="29">
        <v>29</v>
      </c>
      <c r="K17" s="29">
        <v>10</v>
      </c>
      <c r="L17" s="29">
        <v>11</v>
      </c>
      <c r="M17" s="29">
        <v>3</v>
      </c>
      <c r="N17" s="29">
        <v>7</v>
      </c>
      <c r="O17" s="29">
        <v>5</v>
      </c>
      <c r="P17" s="29">
        <v>3</v>
      </c>
      <c r="Q17" s="30">
        <v>68</v>
      </c>
    </row>
    <row r="18" spans="1:18" x14ac:dyDescent="0.3">
      <c r="A18" s="12" t="s">
        <v>65</v>
      </c>
      <c r="B18" s="12" t="s">
        <v>66</v>
      </c>
      <c r="C18" s="12" t="s">
        <v>58</v>
      </c>
      <c r="D18" s="13">
        <v>250000</v>
      </c>
      <c r="E18" s="13">
        <v>150000</v>
      </c>
      <c r="F18" s="12" t="s">
        <v>60</v>
      </c>
      <c r="G18" s="12" t="s">
        <v>53</v>
      </c>
      <c r="H18" s="12" t="s">
        <v>67</v>
      </c>
      <c r="I18" s="12" t="s">
        <v>51</v>
      </c>
      <c r="J18" s="29">
        <v>25</v>
      </c>
      <c r="K18" s="29">
        <v>10</v>
      </c>
      <c r="L18" s="29">
        <v>10</v>
      </c>
      <c r="M18" s="29">
        <v>3</v>
      </c>
      <c r="N18" s="29">
        <v>7</v>
      </c>
      <c r="O18" s="29">
        <v>5</v>
      </c>
      <c r="P18" s="29">
        <v>3</v>
      </c>
      <c r="Q18" s="30">
        <v>63</v>
      </c>
    </row>
    <row r="19" spans="1:18" x14ac:dyDescent="0.3">
      <c r="A19" s="12" t="s">
        <v>68</v>
      </c>
      <c r="B19" s="12" t="s">
        <v>69</v>
      </c>
      <c r="C19" s="12" t="s">
        <v>70</v>
      </c>
      <c r="D19" s="13">
        <v>407053</v>
      </c>
      <c r="E19" s="13">
        <v>150000</v>
      </c>
      <c r="F19" s="12" t="s">
        <v>71</v>
      </c>
      <c r="G19" s="12" t="s">
        <v>51</v>
      </c>
      <c r="H19" s="12" t="s">
        <v>72</v>
      </c>
      <c r="I19" s="12" t="s">
        <v>51</v>
      </c>
      <c r="J19" s="29">
        <v>25</v>
      </c>
      <c r="K19" s="29">
        <v>12</v>
      </c>
      <c r="L19" s="29">
        <v>9</v>
      </c>
      <c r="M19" s="29">
        <v>4</v>
      </c>
      <c r="N19" s="29">
        <v>9</v>
      </c>
      <c r="O19" s="29">
        <v>7</v>
      </c>
      <c r="P19" s="29">
        <v>4</v>
      </c>
      <c r="Q19" s="30">
        <v>70</v>
      </c>
    </row>
    <row r="20" spans="1:18" x14ac:dyDescent="0.3">
      <c r="A20" s="12" t="s">
        <v>73</v>
      </c>
      <c r="B20" s="12" t="s">
        <v>74</v>
      </c>
      <c r="C20" s="12" t="s">
        <v>58</v>
      </c>
      <c r="D20" s="13">
        <v>482000</v>
      </c>
      <c r="E20" s="13">
        <v>250000</v>
      </c>
      <c r="F20" s="12" t="s">
        <v>75</v>
      </c>
      <c r="G20" s="12" t="s">
        <v>51</v>
      </c>
      <c r="H20" s="12" t="s">
        <v>76</v>
      </c>
      <c r="I20" s="12" t="s">
        <v>51</v>
      </c>
      <c r="J20" s="29">
        <v>25</v>
      </c>
      <c r="K20" s="29">
        <v>10</v>
      </c>
      <c r="L20" s="29">
        <v>10</v>
      </c>
      <c r="M20" s="29">
        <v>3</v>
      </c>
      <c r="N20" s="29">
        <v>7</v>
      </c>
      <c r="O20" s="29">
        <v>5</v>
      </c>
      <c r="P20" s="29">
        <v>3</v>
      </c>
      <c r="Q20" s="30">
        <v>63</v>
      </c>
    </row>
    <row r="21" spans="1:18" x14ac:dyDescent="0.3">
      <c r="A21" s="12" t="s">
        <v>78</v>
      </c>
      <c r="B21" s="21" t="s">
        <v>79</v>
      </c>
      <c r="C21" s="21" t="s">
        <v>80</v>
      </c>
      <c r="D21" s="22">
        <v>570000</v>
      </c>
      <c r="E21" s="22">
        <v>150000</v>
      </c>
      <c r="F21" s="21" t="s">
        <v>81</v>
      </c>
      <c r="G21" s="21" t="s">
        <v>51</v>
      </c>
      <c r="H21" s="21" t="s">
        <v>75</v>
      </c>
      <c r="I21" s="21" t="s">
        <v>51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8">
        <f t="shared" ref="Q21:Q29" si="0">SUM(J21:P21)</f>
        <v>0</v>
      </c>
      <c r="R21" s="2" t="s">
        <v>93</v>
      </c>
    </row>
    <row r="22" spans="1:18" x14ac:dyDescent="0.3">
      <c r="A22" s="38" t="s">
        <v>82</v>
      </c>
      <c r="B22" s="21" t="s">
        <v>70</v>
      </c>
      <c r="C22" s="21" t="s">
        <v>83</v>
      </c>
      <c r="D22" s="22">
        <v>459500</v>
      </c>
      <c r="E22" s="22">
        <v>150000</v>
      </c>
      <c r="F22" s="21" t="s">
        <v>84</v>
      </c>
      <c r="G22" s="21" t="s">
        <v>51</v>
      </c>
      <c r="H22" s="21" t="s">
        <v>85</v>
      </c>
      <c r="I22" s="21" t="s">
        <v>51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8">
        <f t="shared" si="0"/>
        <v>0</v>
      </c>
      <c r="R22" s="2" t="s">
        <v>93</v>
      </c>
    </row>
    <row r="23" spans="1:18" x14ac:dyDescent="0.3">
      <c r="A23" s="12" t="s">
        <v>86</v>
      </c>
      <c r="B23" s="12" t="s">
        <v>58</v>
      </c>
      <c r="C23" s="12" t="s">
        <v>88</v>
      </c>
      <c r="D23" s="13">
        <v>300000</v>
      </c>
      <c r="E23" s="13">
        <v>200000</v>
      </c>
      <c r="F23" s="12" t="s">
        <v>90</v>
      </c>
      <c r="G23" s="12" t="s">
        <v>51</v>
      </c>
      <c r="H23" s="12" t="s">
        <v>91</v>
      </c>
      <c r="I23" s="21" t="s">
        <v>51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24">
        <f t="shared" si="0"/>
        <v>0</v>
      </c>
      <c r="R23" s="2" t="s">
        <v>93</v>
      </c>
    </row>
    <row r="24" spans="1:18" x14ac:dyDescent="0.3">
      <c r="A24" s="12" t="s">
        <v>87</v>
      </c>
      <c r="B24" s="12" t="s">
        <v>49</v>
      </c>
      <c r="C24" s="12" t="s">
        <v>89</v>
      </c>
      <c r="D24" s="13">
        <v>862400</v>
      </c>
      <c r="E24" s="13">
        <v>420000</v>
      </c>
      <c r="F24" s="12" t="s">
        <v>72</v>
      </c>
      <c r="G24" s="12" t="s">
        <v>51</v>
      </c>
      <c r="H24" s="12" t="s">
        <v>92</v>
      </c>
      <c r="I24" s="12" t="s">
        <v>53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30">
        <f t="shared" si="0"/>
        <v>0</v>
      </c>
      <c r="R24" s="2" t="s">
        <v>93</v>
      </c>
    </row>
    <row r="25" spans="1:18" x14ac:dyDescent="0.3">
      <c r="A25" s="12" t="s">
        <v>96</v>
      </c>
      <c r="B25" s="12" t="s">
        <v>106</v>
      </c>
      <c r="C25" s="12" t="s">
        <v>101</v>
      </c>
      <c r="D25" s="13">
        <v>2605000</v>
      </c>
      <c r="E25" s="13">
        <v>500000</v>
      </c>
      <c r="F25" s="12" t="s">
        <v>109</v>
      </c>
      <c r="G25" s="12" t="s">
        <v>51</v>
      </c>
      <c r="H25" s="12" t="s">
        <v>50</v>
      </c>
      <c r="I25" s="12" t="s">
        <v>51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8">
        <f t="shared" si="0"/>
        <v>0</v>
      </c>
      <c r="R25" s="2" t="s">
        <v>93</v>
      </c>
    </row>
    <row r="26" spans="1:18" x14ac:dyDescent="0.3">
      <c r="A26" s="12" t="s">
        <v>97</v>
      </c>
      <c r="B26" s="12" t="s">
        <v>107</v>
      </c>
      <c r="C26" s="12" t="s">
        <v>102</v>
      </c>
      <c r="D26" s="13">
        <v>347600</v>
      </c>
      <c r="E26" s="13">
        <v>230000</v>
      </c>
      <c r="F26" s="12" t="s">
        <v>85</v>
      </c>
      <c r="G26" s="12" t="s">
        <v>51</v>
      </c>
      <c r="H26" s="12" t="s">
        <v>63</v>
      </c>
      <c r="I26" s="12" t="s">
        <v>53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8">
        <f t="shared" si="0"/>
        <v>0</v>
      </c>
      <c r="R26" s="2" t="s">
        <v>93</v>
      </c>
    </row>
    <row r="27" spans="1:18" x14ac:dyDescent="0.3">
      <c r="A27" s="12" t="s">
        <v>98</v>
      </c>
      <c r="B27" s="12" t="s">
        <v>79</v>
      </c>
      <c r="C27" s="12" t="s">
        <v>103</v>
      </c>
      <c r="D27" s="13">
        <v>1006300</v>
      </c>
      <c r="E27" s="13">
        <v>405300</v>
      </c>
      <c r="F27" s="12" t="s">
        <v>92</v>
      </c>
      <c r="G27" s="12" t="s">
        <v>51</v>
      </c>
      <c r="H27" s="12" t="s">
        <v>81</v>
      </c>
      <c r="I27" s="12" t="s">
        <v>51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8">
        <f t="shared" si="0"/>
        <v>0</v>
      </c>
      <c r="R27" s="2" t="s">
        <v>93</v>
      </c>
    </row>
    <row r="28" spans="1:18" x14ac:dyDescent="0.3">
      <c r="A28" s="12" t="s">
        <v>99</v>
      </c>
      <c r="B28" s="12" t="s">
        <v>70</v>
      </c>
      <c r="C28" s="12" t="s">
        <v>104</v>
      </c>
      <c r="D28" s="13">
        <v>482950</v>
      </c>
      <c r="E28" s="13">
        <v>150000</v>
      </c>
      <c r="F28" s="12" t="s">
        <v>64</v>
      </c>
      <c r="G28" s="12" t="s">
        <v>51</v>
      </c>
      <c r="H28" s="12" t="s">
        <v>84</v>
      </c>
      <c r="I28" s="12" t="s">
        <v>111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8">
        <f t="shared" si="0"/>
        <v>0</v>
      </c>
      <c r="R28" s="2" t="s">
        <v>93</v>
      </c>
    </row>
    <row r="29" spans="1:18" x14ac:dyDescent="0.3">
      <c r="A29" s="12" t="s">
        <v>100</v>
      </c>
      <c r="B29" s="12" t="s">
        <v>108</v>
      </c>
      <c r="C29" s="12" t="s">
        <v>105</v>
      </c>
      <c r="D29" s="13">
        <v>349700</v>
      </c>
      <c r="E29" s="13">
        <v>150000</v>
      </c>
      <c r="F29" s="12" t="s">
        <v>110</v>
      </c>
      <c r="G29" s="12" t="s">
        <v>51</v>
      </c>
      <c r="H29" s="12" t="s">
        <v>109</v>
      </c>
      <c r="I29" s="12" t="s">
        <v>51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8">
        <f t="shared" si="0"/>
        <v>0</v>
      </c>
      <c r="R29" s="2" t="s">
        <v>93</v>
      </c>
    </row>
  </sheetData>
  <mergeCells count="17">
    <mergeCell ref="Q12:Q13"/>
    <mergeCell ref="K12:K13"/>
    <mergeCell ref="L12:L13"/>
    <mergeCell ref="M12:M13"/>
    <mergeCell ref="N12:N13"/>
    <mergeCell ref="O12:O13"/>
    <mergeCell ref="P12:P13"/>
    <mergeCell ref="F9:J9"/>
    <mergeCell ref="D10:J10"/>
    <mergeCell ref="A12:A14"/>
    <mergeCell ref="B12:B14"/>
    <mergeCell ref="C12:C14"/>
    <mergeCell ref="D12:D14"/>
    <mergeCell ref="E12:E14"/>
    <mergeCell ref="F12:G13"/>
    <mergeCell ref="H12:I13"/>
    <mergeCell ref="J12:J13"/>
  </mergeCells>
  <dataValidations count="4">
    <dataValidation type="decimal" operator="lessThanOrEqual" allowBlank="1" showInputMessage="1" showErrorMessage="1" error="max. 40" sqref="J15:J29" xr:uid="{E4A9FAAD-B7BC-4DAC-9F0F-BC91E796DC46}">
      <formula1>40</formula1>
    </dataValidation>
    <dataValidation type="decimal" operator="lessThanOrEqual" allowBlank="1" showInputMessage="1" showErrorMessage="1" error="max. 15" sqref="K15:L29" xr:uid="{28314146-71BC-4257-A759-319B49AD406B}">
      <formula1>15</formula1>
    </dataValidation>
    <dataValidation type="decimal" operator="lessThanOrEqual" allowBlank="1" showInputMessage="1" showErrorMessage="1" error="max. 5" sqref="P15:P29 M15:M29" xr:uid="{FD6FCC98-A0EF-49C7-897A-52A9F4E0D06D}">
      <formula1>5</formula1>
    </dataValidation>
    <dataValidation type="decimal" operator="lessThanOrEqual" allowBlank="1" showInputMessage="1" showErrorMessage="1" error="max. 10" sqref="N15:O29" xr:uid="{804EB800-61B8-4CD4-83F1-E9D63F774CAD}">
      <formula1>10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452EC-7534-47A9-9954-5A59C950EBD6}">
  <dimension ref="A1:BO29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67" ht="38.25" customHeight="1" x14ac:dyDescent="0.3">
      <c r="A1" s="1" t="s">
        <v>34</v>
      </c>
    </row>
    <row r="2" spans="1:67" ht="14.4" x14ac:dyDescent="0.3">
      <c r="A2" s="10" t="s">
        <v>42</v>
      </c>
      <c r="D2" s="4" t="s">
        <v>22</v>
      </c>
    </row>
    <row r="3" spans="1:67" ht="14.4" x14ac:dyDescent="0.3">
      <c r="A3" s="4" t="s">
        <v>33</v>
      </c>
      <c r="D3" s="2" t="s">
        <v>39</v>
      </c>
    </row>
    <row r="4" spans="1:67" ht="14.4" x14ac:dyDescent="0.3">
      <c r="A4" s="10" t="s">
        <v>43</v>
      </c>
      <c r="D4" s="2" t="s">
        <v>40</v>
      </c>
    </row>
    <row r="5" spans="1:67" ht="12.6" x14ac:dyDescent="0.3">
      <c r="A5" s="10" t="s">
        <v>44</v>
      </c>
      <c r="D5" s="2" t="s">
        <v>41</v>
      </c>
    </row>
    <row r="6" spans="1:67" ht="14.4" x14ac:dyDescent="0.3">
      <c r="A6" s="10" t="s">
        <v>45</v>
      </c>
    </row>
    <row r="7" spans="1:67" ht="12.6" x14ac:dyDescent="0.3">
      <c r="A7" s="4" t="s">
        <v>21</v>
      </c>
      <c r="D7" s="4" t="s">
        <v>23</v>
      </c>
    </row>
    <row r="8" spans="1:67" ht="14.4" x14ac:dyDescent="0.3">
      <c r="A8" s="11" t="s">
        <v>46</v>
      </c>
      <c r="D8" s="2" t="s">
        <v>35</v>
      </c>
      <c r="F8" s="2" t="s">
        <v>36</v>
      </c>
    </row>
    <row r="9" spans="1:67" ht="27" customHeight="1" x14ac:dyDescent="0.3">
      <c r="F9" s="43" t="s">
        <v>37</v>
      </c>
      <c r="G9" s="43"/>
      <c r="H9" s="43"/>
      <c r="I9" s="43"/>
      <c r="J9" s="43"/>
    </row>
    <row r="10" spans="1:67" ht="25.2" customHeight="1" x14ac:dyDescent="0.2">
      <c r="D10" s="44" t="s">
        <v>38</v>
      </c>
      <c r="E10" s="44"/>
      <c r="F10" s="44"/>
      <c r="G10" s="44"/>
      <c r="H10" s="44"/>
      <c r="I10" s="44"/>
      <c r="J10" s="44"/>
    </row>
    <row r="11" spans="1:67" ht="12.6" x14ac:dyDescent="0.3">
      <c r="A11" s="4"/>
    </row>
    <row r="12" spans="1:67" ht="26.4" customHeight="1" x14ac:dyDescent="0.3">
      <c r="A12" s="57" t="s">
        <v>0</v>
      </c>
      <c r="B12" s="57" t="s">
        <v>1</v>
      </c>
      <c r="C12" s="57" t="s">
        <v>16</v>
      </c>
      <c r="D12" s="57" t="s">
        <v>13</v>
      </c>
      <c r="E12" s="60" t="s">
        <v>2</v>
      </c>
      <c r="F12" s="63" t="s">
        <v>29</v>
      </c>
      <c r="G12" s="64"/>
      <c r="H12" s="63" t="s">
        <v>30</v>
      </c>
      <c r="I12" s="64"/>
      <c r="J12" s="57" t="s">
        <v>31</v>
      </c>
      <c r="K12" s="57" t="s">
        <v>14</v>
      </c>
      <c r="L12" s="57" t="s">
        <v>15</v>
      </c>
      <c r="M12" s="57" t="s">
        <v>27</v>
      </c>
      <c r="N12" s="57" t="s">
        <v>28</v>
      </c>
      <c r="O12" s="57" t="s">
        <v>32</v>
      </c>
      <c r="P12" s="57" t="s">
        <v>3</v>
      </c>
      <c r="Q12" s="57" t="s">
        <v>4</v>
      </c>
    </row>
    <row r="13" spans="1:67" ht="59.4" customHeight="1" x14ac:dyDescent="0.3">
      <c r="A13" s="58"/>
      <c r="B13" s="58"/>
      <c r="C13" s="58"/>
      <c r="D13" s="58"/>
      <c r="E13" s="61"/>
      <c r="F13" s="65"/>
      <c r="G13" s="66"/>
      <c r="H13" s="65"/>
      <c r="I13" s="66"/>
      <c r="J13" s="59"/>
      <c r="K13" s="59"/>
      <c r="L13" s="59"/>
      <c r="M13" s="59"/>
      <c r="N13" s="59"/>
      <c r="O13" s="59"/>
      <c r="P13" s="59"/>
      <c r="Q13" s="59"/>
    </row>
    <row r="14" spans="1:67" ht="28.95" customHeight="1" x14ac:dyDescent="0.3">
      <c r="A14" s="59"/>
      <c r="B14" s="59"/>
      <c r="C14" s="59"/>
      <c r="D14" s="59"/>
      <c r="E14" s="62"/>
      <c r="F14" s="5" t="s">
        <v>24</v>
      </c>
      <c r="G14" s="15" t="s">
        <v>25</v>
      </c>
      <c r="H14" s="15" t="s">
        <v>24</v>
      </c>
      <c r="I14" s="15" t="s">
        <v>25</v>
      </c>
      <c r="J14" s="15" t="s">
        <v>26</v>
      </c>
      <c r="K14" s="15" t="s">
        <v>18</v>
      </c>
      <c r="L14" s="15" t="s">
        <v>18</v>
      </c>
      <c r="M14" s="15" t="s">
        <v>19</v>
      </c>
      <c r="N14" s="15" t="s">
        <v>20</v>
      </c>
      <c r="O14" s="15" t="s">
        <v>20</v>
      </c>
      <c r="P14" s="15" t="s">
        <v>19</v>
      </c>
      <c r="Q14" s="15"/>
    </row>
    <row r="15" spans="1:67" s="6" customFormat="1" ht="12.75" customHeight="1" x14ac:dyDescent="0.3">
      <c r="A15" s="12" t="s">
        <v>47</v>
      </c>
      <c r="B15" s="12" t="s">
        <v>49</v>
      </c>
      <c r="C15" s="12" t="s">
        <v>48</v>
      </c>
      <c r="D15" s="13">
        <v>403309</v>
      </c>
      <c r="E15" s="13">
        <v>300000</v>
      </c>
      <c r="F15" s="12" t="s">
        <v>50</v>
      </c>
      <c r="G15" s="14" t="s">
        <v>51</v>
      </c>
      <c r="H15" s="12" t="s">
        <v>52</v>
      </c>
      <c r="I15" s="14" t="s">
        <v>53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8">
        <f t="shared" ref="Q15:Q29" si="0">SUM(J15:P15)</f>
        <v>0</v>
      </c>
      <c r="R15" s="2" t="s">
        <v>93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</row>
    <row r="16" spans="1:67" x14ac:dyDescent="0.3">
      <c r="A16" s="12" t="s">
        <v>56</v>
      </c>
      <c r="B16" s="12" t="s">
        <v>57</v>
      </c>
      <c r="C16" s="12" t="s">
        <v>58</v>
      </c>
      <c r="D16" s="13">
        <v>250000</v>
      </c>
      <c r="E16" s="13">
        <v>150000</v>
      </c>
      <c r="F16" s="12" t="s">
        <v>59</v>
      </c>
      <c r="G16" s="12" t="s">
        <v>51</v>
      </c>
      <c r="H16" s="12" t="s">
        <v>60</v>
      </c>
      <c r="I16" s="12" t="s">
        <v>51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8">
        <f t="shared" si="0"/>
        <v>0</v>
      </c>
      <c r="R16" s="2" t="s">
        <v>93</v>
      </c>
    </row>
    <row r="17" spans="1:18" x14ac:dyDescent="0.3">
      <c r="A17" s="12" t="s">
        <v>61</v>
      </c>
      <c r="B17" s="12" t="s">
        <v>62</v>
      </c>
      <c r="C17" s="12" t="s">
        <v>58</v>
      </c>
      <c r="D17" s="13">
        <v>400000</v>
      </c>
      <c r="E17" s="13">
        <v>200000</v>
      </c>
      <c r="F17" s="12" t="s">
        <v>63</v>
      </c>
      <c r="G17" s="12" t="s">
        <v>51</v>
      </c>
      <c r="H17" s="12" t="s">
        <v>64</v>
      </c>
      <c r="I17" s="12" t="s">
        <v>51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8">
        <f t="shared" si="0"/>
        <v>0</v>
      </c>
      <c r="R17" s="2" t="s">
        <v>93</v>
      </c>
    </row>
    <row r="18" spans="1:18" x14ac:dyDescent="0.3">
      <c r="A18" s="12" t="s">
        <v>65</v>
      </c>
      <c r="B18" s="12" t="s">
        <v>66</v>
      </c>
      <c r="C18" s="12" t="s">
        <v>58</v>
      </c>
      <c r="D18" s="13">
        <v>250000</v>
      </c>
      <c r="E18" s="13">
        <v>150000</v>
      </c>
      <c r="F18" s="12" t="s">
        <v>60</v>
      </c>
      <c r="G18" s="12" t="s">
        <v>53</v>
      </c>
      <c r="H18" s="12" t="s">
        <v>67</v>
      </c>
      <c r="I18" s="12" t="s">
        <v>51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8">
        <f t="shared" si="0"/>
        <v>0</v>
      </c>
      <c r="R18" s="2" t="s">
        <v>93</v>
      </c>
    </row>
    <row r="19" spans="1:18" x14ac:dyDescent="0.3">
      <c r="A19" s="12" t="s">
        <v>68</v>
      </c>
      <c r="B19" s="12" t="s">
        <v>69</v>
      </c>
      <c r="C19" s="12" t="s">
        <v>70</v>
      </c>
      <c r="D19" s="13">
        <v>407053</v>
      </c>
      <c r="E19" s="13">
        <v>150000</v>
      </c>
      <c r="F19" s="12" t="s">
        <v>71</v>
      </c>
      <c r="G19" s="12" t="s">
        <v>51</v>
      </c>
      <c r="H19" s="12" t="s">
        <v>72</v>
      </c>
      <c r="I19" s="12" t="s">
        <v>51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8">
        <f t="shared" si="0"/>
        <v>0</v>
      </c>
      <c r="R19" s="2" t="s">
        <v>93</v>
      </c>
    </row>
    <row r="20" spans="1:18" x14ac:dyDescent="0.3">
      <c r="A20" s="12" t="s">
        <v>73</v>
      </c>
      <c r="B20" s="12" t="s">
        <v>74</v>
      </c>
      <c r="C20" s="12" t="s">
        <v>58</v>
      </c>
      <c r="D20" s="13">
        <v>482000</v>
      </c>
      <c r="E20" s="13">
        <v>250000</v>
      </c>
      <c r="F20" s="12" t="s">
        <v>75</v>
      </c>
      <c r="G20" s="12" t="s">
        <v>51</v>
      </c>
      <c r="H20" s="12" t="s">
        <v>76</v>
      </c>
      <c r="I20" s="12" t="s">
        <v>51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8">
        <f t="shared" si="0"/>
        <v>0</v>
      </c>
      <c r="R20" s="2" t="s">
        <v>93</v>
      </c>
    </row>
    <row r="21" spans="1:18" x14ac:dyDescent="0.3">
      <c r="A21" s="12" t="s">
        <v>78</v>
      </c>
      <c r="B21" s="21" t="s">
        <v>79</v>
      </c>
      <c r="C21" s="21" t="s">
        <v>80</v>
      </c>
      <c r="D21" s="22">
        <v>570000</v>
      </c>
      <c r="E21" s="22">
        <v>150000</v>
      </c>
      <c r="F21" s="21" t="s">
        <v>81</v>
      </c>
      <c r="G21" s="21" t="s">
        <v>51</v>
      </c>
      <c r="H21" s="21" t="s">
        <v>75</v>
      </c>
      <c r="I21" s="21" t="s">
        <v>51</v>
      </c>
      <c r="J21" s="33">
        <v>31</v>
      </c>
      <c r="K21" s="33">
        <v>14</v>
      </c>
      <c r="L21" s="33">
        <v>12</v>
      </c>
      <c r="M21" s="33">
        <v>4</v>
      </c>
      <c r="N21" s="33">
        <v>8</v>
      </c>
      <c r="O21" s="33">
        <v>8</v>
      </c>
      <c r="P21" s="33">
        <v>5</v>
      </c>
      <c r="Q21" s="8">
        <f t="shared" si="0"/>
        <v>82</v>
      </c>
    </row>
    <row r="22" spans="1:18" x14ac:dyDescent="0.3">
      <c r="A22" s="38" t="s">
        <v>82</v>
      </c>
      <c r="B22" s="21" t="s">
        <v>70</v>
      </c>
      <c r="C22" s="21" t="s">
        <v>83</v>
      </c>
      <c r="D22" s="22">
        <v>459500</v>
      </c>
      <c r="E22" s="22">
        <v>150000</v>
      </c>
      <c r="F22" s="21" t="s">
        <v>84</v>
      </c>
      <c r="G22" s="21" t="s">
        <v>51</v>
      </c>
      <c r="H22" s="21" t="s">
        <v>85</v>
      </c>
      <c r="I22" s="21" t="s">
        <v>51</v>
      </c>
      <c r="J22" s="33">
        <v>32</v>
      </c>
      <c r="K22" s="33">
        <v>12</v>
      </c>
      <c r="L22" s="33">
        <v>11</v>
      </c>
      <c r="M22" s="33">
        <v>4</v>
      </c>
      <c r="N22" s="33">
        <v>8</v>
      </c>
      <c r="O22" s="33">
        <v>8</v>
      </c>
      <c r="P22" s="33">
        <v>4</v>
      </c>
      <c r="Q22" s="8">
        <f t="shared" si="0"/>
        <v>79</v>
      </c>
    </row>
    <row r="23" spans="1:18" x14ac:dyDescent="0.3">
      <c r="A23" s="12" t="s">
        <v>86</v>
      </c>
      <c r="B23" s="12" t="s">
        <v>58</v>
      </c>
      <c r="C23" s="12" t="s">
        <v>88</v>
      </c>
      <c r="D23" s="13">
        <v>300000</v>
      </c>
      <c r="E23" s="13">
        <v>200000</v>
      </c>
      <c r="F23" s="12" t="s">
        <v>90</v>
      </c>
      <c r="G23" s="12" t="s">
        <v>51</v>
      </c>
      <c r="H23" s="12" t="s">
        <v>91</v>
      </c>
      <c r="I23" s="12" t="s">
        <v>51</v>
      </c>
      <c r="J23" s="29">
        <v>32</v>
      </c>
      <c r="K23" s="29">
        <v>12</v>
      </c>
      <c r="L23" s="29">
        <v>13</v>
      </c>
      <c r="M23" s="29">
        <v>4</v>
      </c>
      <c r="N23" s="29">
        <v>7</v>
      </c>
      <c r="O23" s="29">
        <v>7</v>
      </c>
      <c r="P23" s="29">
        <v>3</v>
      </c>
      <c r="Q23" s="8">
        <f t="shared" si="0"/>
        <v>78</v>
      </c>
    </row>
    <row r="24" spans="1:18" x14ac:dyDescent="0.3">
      <c r="A24" s="12" t="s">
        <v>87</v>
      </c>
      <c r="B24" s="12" t="s">
        <v>49</v>
      </c>
      <c r="C24" s="12" t="s">
        <v>89</v>
      </c>
      <c r="D24" s="13">
        <v>862400</v>
      </c>
      <c r="E24" s="13">
        <v>420000</v>
      </c>
      <c r="F24" s="12" t="s">
        <v>72</v>
      </c>
      <c r="G24" s="12" t="s">
        <v>51</v>
      </c>
      <c r="H24" s="12" t="s">
        <v>92</v>
      </c>
      <c r="I24" s="12" t="s">
        <v>53</v>
      </c>
      <c r="J24" s="29">
        <v>16</v>
      </c>
      <c r="K24" s="29">
        <v>13</v>
      </c>
      <c r="L24" s="29">
        <v>7</v>
      </c>
      <c r="M24" s="29">
        <v>3</v>
      </c>
      <c r="N24" s="29">
        <v>7</v>
      </c>
      <c r="O24" s="29">
        <v>8</v>
      </c>
      <c r="P24" s="29">
        <v>4</v>
      </c>
      <c r="Q24" s="8">
        <f t="shared" si="0"/>
        <v>58</v>
      </c>
    </row>
    <row r="25" spans="1:18" x14ac:dyDescent="0.3">
      <c r="A25" s="12" t="s">
        <v>96</v>
      </c>
      <c r="B25" s="12" t="s">
        <v>106</v>
      </c>
      <c r="C25" s="12" t="s">
        <v>101</v>
      </c>
      <c r="D25" s="13">
        <v>2605000</v>
      </c>
      <c r="E25" s="13">
        <v>500000</v>
      </c>
      <c r="F25" s="12" t="s">
        <v>109</v>
      </c>
      <c r="G25" s="12" t="s">
        <v>51</v>
      </c>
      <c r="H25" s="12" t="s">
        <v>50</v>
      </c>
      <c r="I25" s="12" t="s">
        <v>51</v>
      </c>
      <c r="J25" s="29">
        <v>12</v>
      </c>
      <c r="K25" s="29">
        <v>12</v>
      </c>
      <c r="L25" s="29">
        <v>8</v>
      </c>
      <c r="M25" s="29">
        <v>4</v>
      </c>
      <c r="N25" s="29">
        <v>7</v>
      </c>
      <c r="O25" s="29">
        <v>7</v>
      </c>
      <c r="P25" s="29">
        <v>3</v>
      </c>
      <c r="Q25" s="8">
        <f t="shared" si="0"/>
        <v>53</v>
      </c>
    </row>
    <row r="26" spans="1:18" x14ac:dyDescent="0.3">
      <c r="A26" s="12" t="s">
        <v>97</v>
      </c>
      <c r="B26" s="12" t="s">
        <v>107</v>
      </c>
      <c r="C26" s="12" t="s">
        <v>102</v>
      </c>
      <c r="D26" s="13">
        <v>347600</v>
      </c>
      <c r="E26" s="13">
        <v>230000</v>
      </c>
      <c r="F26" s="12" t="s">
        <v>85</v>
      </c>
      <c r="G26" s="12" t="s">
        <v>51</v>
      </c>
      <c r="H26" s="12" t="s">
        <v>63</v>
      </c>
      <c r="I26" s="12" t="s">
        <v>53</v>
      </c>
      <c r="J26" s="29">
        <v>21</v>
      </c>
      <c r="K26" s="29">
        <v>11</v>
      </c>
      <c r="L26" s="29">
        <v>11</v>
      </c>
      <c r="M26" s="29">
        <v>4</v>
      </c>
      <c r="N26" s="29">
        <v>8</v>
      </c>
      <c r="O26" s="29">
        <v>6</v>
      </c>
      <c r="P26" s="29">
        <v>3</v>
      </c>
      <c r="Q26" s="8">
        <f t="shared" si="0"/>
        <v>64</v>
      </c>
    </row>
    <row r="27" spans="1:18" x14ac:dyDescent="0.3">
      <c r="A27" s="12" t="s">
        <v>98</v>
      </c>
      <c r="B27" s="12" t="s">
        <v>79</v>
      </c>
      <c r="C27" s="12" t="s">
        <v>103</v>
      </c>
      <c r="D27" s="13">
        <v>1006300</v>
      </c>
      <c r="E27" s="13">
        <v>405300</v>
      </c>
      <c r="F27" s="12" t="s">
        <v>92</v>
      </c>
      <c r="G27" s="12" t="s">
        <v>51</v>
      </c>
      <c r="H27" s="12" t="s">
        <v>81</v>
      </c>
      <c r="I27" s="12" t="s">
        <v>51</v>
      </c>
      <c r="J27" s="29">
        <v>32</v>
      </c>
      <c r="K27" s="29">
        <v>14</v>
      </c>
      <c r="L27" s="29">
        <v>12</v>
      </c>
      <c r="M27" s="29">
        <v>5</v>
      </c>
      <c r="N27" s="29">
        <v>8</v>
      </c>
      <c r="O27" s="29">
        <v>8</v>
      </c>
      <c r="P27" s="29">
        <v>5</v>
      </c>
      <c r="Q27" s="8">
        <f t="shared" si="0"/>
        <v>84</v>
      </c>
    </row>
    <row r="28" spans="1:18" x14ac:dyDescent="0.3">
      <c r="A28" s="12" t="s">
        <v>99</v>
      </c>
      <c r="B28" s="12" t="s">
        <v>70</v>
      </c>
      <c r="C28" s="12" t="s">
        <v>104</v>
      </c>
      <c r="D28" s="13">
        <v>482950</v>
      </c>
      <c r="E28" s="13">
        <v>150000</v>
      </c>
      <c r="F28" s="12" t="s">
        <v>64</v>
      </c>
      <c r="G28" s="12" t="s">
        <v>51</v>
      </c>
      <c r="H28" s="12" t="s">
        <v>84</v>
      </c>
      <c r="I28" s="12" t="s">
        <v>111</v>
      </c>
      <c r="J28" s="29">
        <v>34</v>
      </c>
      <c r="K28" s="29">
        <v>12</v>
      </c>
      <c r="L28" s="29">
        <v>12</v>
      </c>
      <c r="M28" s="29">
        <v>4</v>
      </c>
      <c r="N28" s="29">
        <v>8</v>
      </c>
      <c r="O28" s="29">
        <v>6</v>
      </c>
      <c r="P28" s="29">
        <v>4</v>
      </c>
      <c r="Q28" s="8">
        <f t="shared" si="0"/>
        <v>80</v>
      </c>
    </row>
    <row r="29" spans="1:18" x14ac:dyDescent="0.3">
      <c r="A29" s="12" t="s">
        <v>100</v>
      </c>
      <c r="B29" s="12" t="s">
        <v>108</v>
      </c>
      <c r="C29" s="12" t="s">
        <v>105</v>
      </c>
      <c r="D29" s="13">
        <v>349700</v>
      </c>
      <c r="E29" s="13">
        <v>150000</v>
      </c>
      <c r="F29" s="12" t="s">
        <v>110</v>
      </c>
      <c r="G29" s="12" t="s">
        <v>51</v>
      </c>
      <c r="H29" s="12" t="s">
        <v>109</v>
      </c>
      <c r="I29" s="12" t="s">
        <v>51</v>
      </c>
      <c r="J29" s="29">
        <v>30</v>
      </c>
      <c r="K29" s="29">
        <v>12</v>
      </c>
      <c r="L29" s="29">
        <v>9</v>
      </c>
      <c r="M29" s="29">
        <v>4</v>
      </c>
      <c r="N29" s="29">
        <v>7</v>
      </c>
      <c r="O29" s="29">
        <v>6</v>
      </c>
      <c r="P29" s="29">
        <v>4</v>
      </c>
      <c r="Q29" s="8">
        <f t="shared" si="0"/>
        <v>72</v>
      </c>
    </row>
  </sheetData>
  <mergeCells count="17">
    <mergeCell ref="Q12:Q13"/>
    <mergeCell ref="K12:K13"/>
    <mergeCell ref="L12:L13"/>
    <mergeCell ref="M12:M13"/>
    <mergeCell ref="N12:N13"/>
    <mergeCell ref="O12:O13"/>
    <mergeCell ref="P12:P13"/>
    <mergeCell ref="F9:J9"/>
    <mergeCell ref="D10:J10"/>
    <mergeCell ref="A12:A14"/>
    <mergeCell ref="B12:B14"/>
    <mergeCell ref="C12:C14"/>
    <mergeCell ref="D12:D14"/>
    <mergeCell ref="E12:E14"/>
    <mergeCell ref="F12:G13"/>
    <mergeCell ref="H12:I13"/>
    <mergeCell ref="J12:J13"/>
  </mergeCells>
  <dataValidations count="4">
    <dataValidation type="decimal" operator="lessThanOrEqual" allowBlank="1" showInputMessage="1" showErrorMessage="1" error="max. 10" sqref="N15:O29" xr:uid="{3357A945-9DE4-4A34-BAA6-08A724CC51AF}">
      <formula1>10</formula1>
    </dataValidation>
    <dataValidation type="decimal" operator="lessThanOrEqual" allowBlank="1" showInputMessage="1" showErrorMessage="1" error="max. 5" sqref="M15:M29 P15:P29" xr:uid="{7277407A-E63C-483A-B708-D4BAFFC1F0E9}">
      <formula1>5</formula1>
    </dataValidation>
    <dataValidation type="decimal" operator="lessThanOrEqual" allowBlank="1" showInputMessage="1" showErrorMessage="1" error="max. 15" sqref="K15:L29" xr:uid="{F7032A51-CE5F-4E18-BFD0-61FCEE2B8D9A}">
      <formula1>15</formula1>
    </dataValidation>
    <dataValidation type="decimal" operator="lessThanOrEqual" allowBlank="1" showInputMessage="1" showErrorMessage="1" error="max. 40" sqref="J15:J29" xr:uid="{2B3C7A7E-649A-4A6C-9B35-BD3AD8565A87}">
      <formula1>40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458D9-117B-411E-9CAF-D80CD3A2B484}">
  <dimension ref="A1:BO29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67" ht="38.25" customHeight="1" x14ac:dyDescent="0.3">
      <c r="A1" s="1" t="s">
        <v>34</v>
      </c>
    </row>
    <row r="2" spans="1:67" ht="14.4" x14ac:dyDescent="0.3">
      <c r="A2" s="10" t="s">
        <v>42</v>
      </c>
      <c r="D2" s="4" t="s">
        <v>22</v>
      </c>
    </row>
    <row r="3" spans="1:67" ht="14.4" x14ac:dyDescent="0.3">
      <c r="A3" s="4" t="s">
        <v>33</v>
      </c>
      <c r="D3" s="2" t="s">
        <v>39</v>
      </c>
    </row>
    <row r="4" spans="1:67" ht="14.4" x14ac:dyDescent="0.3">
      <c r="A4" s="10" t="s">
        <v>43</v>
      </c>
      <c r="D4" s="2" t="s">
        <v>40</v>
      </c>
    </row>
    <row r="5" spans="1:67" ht="12.6" x14ac:dyDescent="0.3">
      <c r="A5" s="10" t="s">
        <v>44</v>
      </c>
      <c r="D5" s="2" t="s">
        <v>41</v>
      </c>
    </row>
    <row r="6" spans="1:67" ht="14.4" x14ac:dyDescent="0.3">
      <c r="A6" s="10" t="s">
        <v>45</v>
      </c>
    </row>
    <row r="7" spans="1:67" ht="12.6" x14ac:dyDescent="0.3">
      <c r="A7" s="4" t="s">
        <v>21</v>
      </c>
      <c r="D7" s="4" t="s">
        <v>23</v>
      </c>
    </row>
    <row r="8" spans="1:67" ht="14.4" x14ac:dyDescent="0.3">
      <c r="A8" s="11" t="s">
        <v>46</v>
      </c>
      <c r="D8" s="2" t="s">
        <v>35</v>
      </c>
      <c r="F8" s="2" t="s">
        <v>36</v>
      </c>
    </row>
    <row r="9" spans="1:67" ht="27" customHeight="1" x14ac:dyDescent="0.3">
      <c r="F9" s="43" t="s">
        <v>37</v>
      </c>
      <c r="G9" s="43"/>
      <c r="H9" s="43"/>
      <c r="I9" s="43"/>
      <c r="J9" s="43"/>
    </row>
    <row r="10" spans="1:67" ht="25.2" customHeight="1" x14ac:dyDescent="0.2">
      <c r="D10" s="44" t="s">
        <v>38</v>
      </c>
      <c r="E10" s="44"/>
      <c r="F10" s="44"/>
      <c r="G10" s="44"/>
      <c r="H10" s="44"/>
      <c r="I10" s="44"/>
      <c r="J10" s="44"/>
    </row>
    <row r="11" spans="1:67" ht="12.6" x14ac:dyDescent="0.3">
      <c r="A11" s="4"/>
    </row>
    <row r="12" spans="1:67" ht="26.4" customHeight="1" x14ac:dyDescent="0.3">
      <c r="A12" s="57" t="s">
        <v>0</v>
      </c>
      <c r="B12" s="57" t="s">
        <v>1</v>
      </c>
      <c r="C12" s="57" t="s">
        <v>16</v>
      </c>
      <c r="D12" s="57" t="s">
        <v>13</v>
      </c>
      <c r="E12" s="60" t="s">
        <v>2</v>
      </c>
      <c r="F12" s="63" t="s">
        <v>29</v>
      </c>
      <c r="G12" s="64"/>
      <c r="H12" s="63" t="s">
        <v>30</v>
      </c>
      <c r="I12" s="64"/>
      <c r="J12" s="57" t="s">
        <v>31</v>
      </c>
      <c r="K12" s="57" t="s">
        <v>14</v>
      </c>
      <c r="L12" s="57" t="s">
        <v>15</v>
      </c>
      <c r="M12" s="57" t="s">
        <v>27</v>
      </c>
      <c r="N12" s="57" t="s">
        <v>28</v>
      </c>
      <c r="O12" s="57" t="s">
        <v>32</v>
      </c>
      <c r="P12" s="57" t="s">
        <v>3</v>
      </c>
      <c r="Q12" s="57" t="s">
        <v>4</v>
      </c>
    </row>
    <row r="13" spans="1:67" ht="59.4" customHeight="1" x14ac:dyDescent="0.3">
      <c r="A13" s="58"/>
      <c r="B13" s="58"/>
      <c r="C13" s="58"/>
      <c r="D13" s="58"/>
      <c r="E13" s="61"/>
      <c r="F13" s="65"/>
      <c r="G13" s="66"/>
      <c r="H13" s="65"/>
      <c r="I13" s="66"/>
      <c r="J13" s="59"/>
      <c r="K13" s="59"/>
      <c r="L13" s="59"/>
      <c r="M13" s="59"/>
      <c r="N13" s="59"/>
      <c r="O13" s="59"/>
      <c r="P13" s="59"/>
      <c r="Q13" s="59"/>
    </row>
    <row r="14" spans="1:67" ht="28.95" customHeight="1" x14ac:dyDescent="0.3">
      <c r="A14" s="59"/>
      <c r="B14" s="59"/>
      <c r="C14" s="59"/>
      <c r="D14" s="59"/>
      <c r="E14" s="62"/>
      <c r="F14" s="5" t="s">
        <v>24</v>
      </c>
      <c r="G14" s="15" t="s">
        <v>25</v>
      </c>
      <c r="H14" s="15" t="s">
        <v>24</v>
      </c>
      <c r="I14" s="15" t="s">
        <v>25</v>
      </c>
      <c r="J14" s="15" t="s">
        <v>26</v>
      </c>
      <c r="K14" s="15" t="s">
        <v>18</v>
      </c>
      <c r="L14" s="15" t="s">
        <v>18</v>
      </c>
      <c r="M14" s="15" t="s">
        <v>19</v>
      </c>
      <c r="N14" s="15" t="s">
        <v>20</v>
      </c>
      <c r="O14" s="15" t="s">
        <v>20</v>
      </c>
      <c r="P14" s="15" t="s">
        <v>19</v>
      </c>
      <c r="Q14" s="15"/>
    </row>
    <row r="15" spans="1:67" s="6" customFormat="1" ht="12.75" customHeight="1" x14ac:dyDescent="0.3">
      <c r="A15" s="12" t="s">
        <v>47</v>
      </c>
      <c r="B15" s="12" t="s">
        <v>49</v>
      </c>
      <c r="C15" s="12" t="s">
        <v>48</v>
      </c>
      <c r="D15" s="13">
        <v>403309</v>
      </c>
      <c r="E15" s="13">
        <v>300000</v>
      </c>
      <c r="F15" s="12" t="s">
        <v>50</v>
      </c>
      <c r="G15" s="14" t="s">
        <v>51</v>
      </c>
      <c r="H15" s="12" t="s">
        <v>52</v>
      </c>
      <c r="I15" s="14" t="s">
        <v>53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8">
        <f t="shared" ref="Q15:Q29" si="0">SUM(J15:P15)</f>
        <v>0</v>
      </c>
      <c r="R15" s="2" t="s">
        <v>93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</row>
    <row r="16" spans="1:67" x14ac:dyDescent="0.3">
      <c r="A16" s="12" t="s">
        <v>56</v>
      </c>
      <c r="B16" s="12" t="s">
        <v>57</v>
      </c>
      <c r="C16" s="12" t="s">
        <v>58</v>
      </c>
      <c r="D16" s="13">
        <v>250000</v>
      </c>
      <c r="E16" s="13">
        <v>150000</v>
      </c>
      <c r="F16" s="12" t="s">
        <v>59</v>
      </c>
      <c r="G16" s="12" t="s">
        <v>51</v>
      </c>
      <c r="H16" s="12" t="s">
        <v>60</v>
      </c>
      <c r="I16" s="12" t="s">
        <v>51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8">
        <f t="shared" si="0"/>
        <v>0</v>
      </c>
      <c r="R16" s="2" t="s">
        <v>93</v>
      </c>
    </row>
    <row r="17" spans="1:18" x14ac:dyDescent="0.3">
      <c r="A17" s="12" t="s">
        <v>61</v>
      </c>
      <c r="B17" s="12" t="s">
        <v>62</v>
      </c>
      <c r="C17" s="12" t="s">
        <v>58</v>
      </c>
      <c r="D17" s="13">
        <v>400000</v>
      </c>
      <c r="E17" s="13">
        <v>200000</v>
      </c>
      <c r="F17" s="12" t="s">
        <v>63</v>
      </c>
      <c r="G17" s="12" t="s">
        <v>51</v>
      </c>
      <c r="H17" s="12" t="s">
        <v>64</v>
      </c>
      <c r="I17" s="12" t="s">
        <v>51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8">
        <f t="shared" si="0"/>
        <v>0</v>
      </c>
      <c r="R17" s="2" t="s">
        <v>93</v>
      </c>
    </row>
    <row r="18" spans="1:18" x14ac:dyDescent="0.3">
      <c r="A18" s="12" t="s">
        <v>65</v>
      </c>
      <c r="B18" s="12" t="s">
        <v>66</v>
      </c>
      <c r="C18" s="12" t="s">
        <v>58</v>
      </c>
      <c r="D18" s="13">
        <v>250000</v>
      </c>
      <c r="E18" s="13">
        <v>150000</v>
      </c>
      <c r="F18" s="12" t="s">
        <v>60</v>
      </c>
      <c r="G18" s="12" t="s">
        <v>53</v>
      </c>
      <c r="H18" s="12" t="s">
        <v>67</v>
      </c>
      <c r="I18" s="12" t="s">
        <v>51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8">
        <f t="shared" si="0"/>
        <v>0</v>
      </c>
      <c r="R18" s="2" t="s">
        <v>93</v>
      </c>
    </row>
    <row r="19" spans="1:18" x14ac:dyDescent="0.3">
      <c r="A19" s="12" t="s">
        <v>68</v>
      </c>
      <c r="B19" s="12" t="s">
        <v>69</v>
      </c>
      <c r="C19" s="12" t="s">
        <v>70</v>
      </c>
      <c r="D19" s="13">
        <v>407053</v>
      </c>
      <c r="E19" s="13">
        <v>150000</v>
      </c>
      <c r="F19" s="12" t="s">
        <v>71</v>
      </c>
      <c r="G19" s="12" t="s">
        <v>51</v>
      </c>
      <c r="H19" s="12" t="s">
        <v>72</v>
      </c>
      <c r="I19" s="12" t="s">
        <v>51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8">
        <f t="shared" si="0"/>
        <v>0</v>
      </c>
      <c r="R19" s="2" t="s">
        <v>93</v>
      </c>
    </row>
    <row r="20" spans="1:18" x14ac:dyDescent="0.3">
      <c r="A20" s="12" t="s">
        <v>73</v>
      </c>
      <c r="B20" s="12" t="s">
        <v>74</v>
      </c>
      <c r="C20" s="12" t="s">
        <v>58</v>
      </c>
      <c r="D20" s="13">
        <v>482000</v>
      </c>
      <c r="E20" s="13">
        <v>250000</v>
      </c>
      <c r="F20" s="12" t="s">
        <v>75</v>
      </c>
      <c r="G20" s="12" t="s">
        <v>51</v>
      </c>
      <c r="H20" s="12" t="s">
        <v>76</v>
      </c>
      <c r="I20" s="12" t="s">
        <v>51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8">
        <f t="shared" si="0"/>
        <v>0</v>
      </c>
      <c r="R20" s="2" t="s">
        <v>93</v>
      </c>
    </row>
    <row r="21" spans="1:18" x14ac:dyDescent="0.3">
      <c r="A21" s="12" t="s">
        <v>78</v>
      </c>
      <c r="B21" s="21" t="s">
        <v>79</v>
      </c>
      <c r="C21" s="21" t="s">
        <v>80</v>
      </c>
      <c r="D21" s="22">
        <v>570000</v>
      </c>
      <c r="E21" s="22">
        <v>150000</v>
      </c>
      <c r="F21" s="21" t="s">
        <v>81</v>
      </c>
      <c r="G21" s="21" t="s">
        <v>51</v>
      </c>
      <c r="H21" s="21" t="s">
        <v>75</v>
      </c>
      <c r="I21" s="21" t="s">
        <v>51</v>
      </c>
      <c r="J21" s="33">
        <v>30</v>
      </c>
      <c r="K21" s="33">
        <v>13</v>
      </c>
      <c r="L21" s="33">
        <v>13</v>
      </c>
      <c r="M21" s="33">
        <v>4</v>
      </c>
      <c r="N21" s="33">
        <v>9</v>
      </c>
      <c r="O21" s="33">
        <v>9</v>
      </c>
      <c r="P21" s="33">
        <v>5</v>
      </c>
      <c r="Q21" s="8">
        <f t="shared" si="0"/>
        <v>83</v>
      </c>
    </row>
    <row r="22" spans="1:18" x14ac:dyDescent="0.3">
      <c r="A22" s="38" t="s">
        <v>82</v>
      </c>
      <c r="B22" s="21" t="s">
        <v>70</v>
      </c>
      <c r="C22" s="21" t="s">
        <v>83</v>
      </c>
      <c r="D22" s="22">
        <v>459500</v>
      </c>
      <c r="E22" s="22">
        <v>150000</v>
      </c>
      <c r="F22" s="21" t="s">
        <v>84</v>
      </c>
      <c r="G22" s="21" t="s">
        <v>51</v>
      </c>
      <c r="H22" s="21" t="s">
        <v>85</v>
      </c>
      <c r="I22" s="21" t="s">
        <v>51</v>
      </c>
      <c r="J22" s="33">
        <v>30</v>
      </c>
      <c r="K22" s="33">
        <v>13</v>
      </c>
      <c r="L22" s="33">
        <v>13</v>
      </c>
      <c r="M22" s="33">
        <v>4</v>
      </c>
      <c r="N22" s="33">
        <v>9</v>
      </c>
      <c r="O22" s="33">
        <v>9</v>
      </c>
      <c r="P22" s="33">
        <v>4</v>
      </c>
      <c r="Q22" s="8">
        <f t="shared" si="0"/>
        <v>82</v>
      </c>
    </row>
    <row r="23" spans="1:18" x14ac:dyDescent="0.3">
      <c r="A23" s="12" t="s">
        <v>86</v>
      </c>
      <c r="B23" s="12" t="s">
        <v>58</v>
      </c>
      <c r="C23" s="12" t="s">
        <v>88</v>
      </c>
      <c r="D23" s="13">
        <v>300000</v>
      </c>
      <c r="E23" s="13">
        <v>200000</v>
      </c>
      <c r="F23" s="12" t="s">
        <v>90</v>
      </c>
      <c r="G23" s="12" t="s">
        <v>51</v>
      </c>
      <c r="H23" s="12" t="s">
        <v>91</v>
      </c>
      <c r="I23" s="12" t="s">
        <v>51</v>
      </c>
      <c r="J23" s="29">
        <v>30</v>
      </c>
      <c r="K23" s="29">
        <v>13</v>
      </c>
      <c r="L23" s="29">
        <v>13</v>
      </c>
      <c r="M23" s="29">
        <v>4</v>
      </c>
      <c r="N23" s="29">
        <v>8</v>
      </c>
      <c r="O23" s="29">
        <v>9</v>
      </c>
      <c r="P23" s="29">
        <v>4</v>
      </c>
      <c r="Q23" s="8">
        <f t="shared" si="0"/>
        <v>81</v>
      </c>
    </row>
    <row r="24" spans="1:18" x14ac:dyDescent="0.3">
      <c r="A24" s="12" t="s">
        <v>87</v>
      </c>
      <c r="B24" s="12" t="s">
        <v>49</v>
      </c>
      <c r="C24" s="12" t="s">
        <v>89</v>
      </c>
      <c r="D24" s="13">
        <v>862400</v>
      </c>
      <c r="E24" s="13">
        <v>420000</v>
      </c>
      <c r="F24" s="12" t="s">
        <v>72</v>
      </c>
      <c r="G24" s="12" t="s">
        <v>51</v>
      </c>
      <c r="H24" s="12" t="s">
        <v>92</v>
      </c>
      <c r="I24" s="12" t="s">
        <v>53</v>
      </c>
      <c r="J24" s="29">
        <v>15</v>
      </c>
      <c r="K24" s="29">
        <v>13</v>
      </c>
      <c r="L24" s="29">
        <v>5</v>
      </c>
      <c r="M24" s="29">
        <v>5</v>
      </c>
      <c r="N24" s="29">
        <v>9</v>
      </c>
      <c r="O24" s="29">
        <v>5</v>
      </c>
      <c r="P24" s="29">
        <v>4</v>
      </c>
      <c r="Q24" s="8">
        <f t="shared" si="0"/>
        <v>56</v>
      </c>
    </row>
    <row r="25" spans="1:18" x14ac:dyDescent="0.3">
      <c r="A25" s="12" t="s">
        <v>96</v>
      </c>
      <c r="B25" s="12" t="s">
        <v>106</v>
      </c>
      <c r="C25" s="12" t="s">
        <v>101</v>
      </c>
      <c r="D25" s="13">
        <v>2605000</v>
      </c>
      <c r="E25" s="13">
        <v>500000</v>
      </c>
      <c r="F25" s="12" t="s">
        <v>109</v>
      </c>
      <c r="G25" s="12" t="s">
        <v>51</v>
      </c>
      <c r="H25" s="12" t="s">
        <v>50</v>
      </c>
      <c r="I25" s="12" t="s">
        <v>51</v>
      </c>
      <c r="J25" s="29">
        <v>5</v>
      </c>
      <c r="K25" s="29">
        <v>12</v>
      </c>
      <c r="L25" s="29">
        <v>5</v>
      </c>
      <c r="M25" s="29">
        <v>4</v>
      </c>
      <c r="N25" s="29">
        <v>5</v>
      </c>
      <c r="O25" s="29">
        <v>5</v>
      </c>
      <c r="P25" s="29">
        <v>3</v>
      </c>
      <c r="Q25" s="8">
        <f t="shared" si="0"/>
        <v>39</v>
      </c>
    </row>
    <row r="26" spans="1:18" x14ac:dyDescent="0.3">
      <c r="A26" s="12" t="s">
        <v>97</v>
      </c>
      <c r="B26" s="12" t="s">
        <v>107</v>
      </c>
      <c r="C26" s="12" t="s">
        <v>102</v>
      </c>
      <c r="D26" s="13">
        <v>347600</v>
      </c>
      <c r="E26" s="13">
        <v>230000</v>
      </c>
      <c r="F26" s="12" t="s">
        <v>85</v>
      </c>
      <c r="G26" s="12" t="s">
        <v>51</v>
      </c>
      <c r="H26" s="12" t="s">
        <v>63</v>
      </c>
      <c r="I26" s="12" t="s">
        <v>53</v>
      </c>
      <c r="J26" s="29">
        <v>30</v>
      </c>
      <c r="K26" s="29">
        <v>13</v>
      </c>
      <c r="L26" s="29">
        <v>10</v>
      </c>
      <c r="M26" s="29">
        <v>3</v>
      </c>
      <c r="N26" s="29">
        <v>5</v>
      </c>
      <c r="O26" s="29">
        <v>4</v>
      </c>
      <c r="P26" s="29">
        <v>3</v>
      </c>
      <c r="Q26" s="8">
        <f t="shared" si="0"/>
        <v>68</v>
      </c>
    </row>
    <row r="27" spans="1:18" x14ac:dyDescent="0.3">
      <c r="A27" s="12" t="s">
        <v>98</v>
      </c>
      <c r="B27" s="12" t="s">
        <v>79</v>
      </c>
      <c r="C27" s="12" t="s">
        <v>103</v>
      </c>
      <c r="D27" s="13">
        <v>1006300</v>
      </c>
      <c r="E27" s="13">
        <v>405300</v>
      </c>
      <c r="F27" s="12" t="s">
        <v>92</v>
      </c>
      <c r="G27" s="12" t="s">
        <v>51</v>
      </c>
      <c r="H27" s="12" t="s">
        <v>81</v>
      </c>
      <c r="I27" s="12" t="s">
        <v>51</v>
      </c>
      <c r="J27" s="29">
        <v>30</v>
      </c>
      <c r="K27" s="29">
        <v>13</v>
      </c>
      <c r="L27" s="29">
        <v>10</v>
      </c>
      <c r="M27" s="29">
        <v>4</v>
      </c>
      <c r="N27" s="29">
        <v>8</v>
      </c>
      <c r="O27" s="29">
        <v>8</v>
      </c>
      <c r="P27" s="29">
        <v>5</v>
      </c>
      <c r="Q27" s="8">
        <f t="shared" si="0"/>
        <v>78</v>
      </c>
    </row>
    <row r="28" spans="1:18" x14ac:dyDescent="0.3">
      <c r="A28" s="12" t="s">
        <v>99</v>
      </c>
      <c r="B28" s="12" t="s">
        <v>70</v>
      </c>
      <c r="C28" s="12" t="s">
        <v>104</v>
      </c>
      <c r="D28" s="13">
        <v>482950</v>
      </c>
      <c r="E28" s="13">
        <v>150000</v>
      </c>
      <c r="F28" s="12" t="s">
        <v>64</v>
      </c>
      <c r="G28" s="12" t="s">
        <v>51</v>
      </c>
      <c r="H28" s="12" t="s">
        <v>84</v>
      </c>
      <c r="I28" s="12" t="s">
        <v>111</v>
      </c>
      <c r="J28" s="29">
        <v>38</v>
      </c>
      <c r="K28" s="29">
        <v>12</v>
      </c>
      <c r="L28" s="29">
        <v>13</v>
      </c>
      <c r="M28" s="29">
        <v>4</v>
      </c>
      <c r="N28" s="29">
        <v>6</v>
      </c>
      <c r="O28" s="29">
        <v>4</v>
      </c>
      <c r="P28" s="29">
        <v>4</v>
      </c>
      <c r="Q28" s="8">
        <f t="shared" si="0"/>
        <v>81</v>
      </c>
    </row>
    <row r="29" spans="1:18" x14ac:dyDescent="0.3">
      <c r="A29" s="12" t="s">
        <v>100</v>
      </c>
      <c r="B29" s="12" t="s">
        <v>108</v>
      </c>
      <c r="C29" s="12" t="s">
        <v>105</v>
      </c>
      <c r="D29" s="13">
        <v>349700</v>
      </c>
      <c r="E29" s="13">
        <v>150000</v>
      </c>
      <c r="F29" s="12" t="s">
        <v>110</v>
      </c>
      <c r="G29" s="12" t="s">
        <v>51</v>
      </c>
      <c r="H29" s="12" t="s">
        <v>109</v>
      </c>
      <c r="I29" s="12" t="s">
        <v>51</v>
      </c>
      <c r="J29" s="29">
        <v>32</v>
      </c>
      <c r="K29" s="29">
        <v>12</v>
      </c>
      <c r="L29" s="29">
        <v>8</v>
      </c>
      <c r="M29" s="29">
        <v>4</v>
      </c>
      <c r="N29" s="29">
        <v>6</v>
      </c>
      <c r="O29" s="29">
        <v>5</v>
      </c>
      <c r="P29" s="29">
        <v>3</v>
      </c>
      <c r="Q29" s="8">
        <f t="shared" si="0"/>
        <v>70</v>
      </c>
    </row>
  </sheetData>
  <mergeCells count="17">
    <mergeCell ref="Q12:Q13"/>
    <mergeCell ref="K12:K13"/>
    <mergeCell ref="L12:L13"/>
    <mergeCell ref="M12:M13"/>
    <mergeCell ref="N12:N13"/>
    <mergeCell ref="O12:O13"/>
    <mergeCell ref="P12:P13"/>
    <mergeCell ref="F9:J9"/>
    <mergeCell ref="D10:J10"/>
    <mergeCell ref="A12:A14"/>
    <mergeCell ref="B12:B14"/>
    <mergeCell ref="C12:C14"/>
    <mergeCell ref="D12:D14"/>
    <mergeCell ref="E12:E14"/>
    <mergeCell ref="F12:G13"/>
    <mergeCell ref="H12:I13"/>
    <mergeCell ref="J12:J13"/>
  </mergeCells>
  <dataValidations count="4">
    <dataValidation type="decimal" operator="lessThanOrEqual" allowBlank="1" showInputMessage="1" showErrorMessage="1" error="max. 10" sqref="N15:O29" xr:uid="{30379BBB-1624-4882-97FC-5623B19BED17}">
      <formula1>10</formula1>
    </dataValidation>
    <dataValidation type="decimal" operator="lessThanOrEqual" allowBlank="1" showInputMessage="1" showErrorMessage="1" error="max. 5" sqref="M15:M29 P15:P29" xr:uid="{77E23BB3-D0B3-40DE-AEE3-9739D1978F0A}">
      <formula1>5</formula1>
    </dataValidation>
    <dataValidation type="decimal" operator="lessThanOrEqual" allowBlank="1" showInputMessage="1" showErrorMessage="1" error="max. 15" sqref="K15:L29" xr:uid="{350DA222-2C35-41E5-88DB-4D1D7D6F1230}">
      <formula1>15</formula1>
    </dataValidation>
    <dataValidation type="decimal" operator="lessThanOrEqual" allowBlank="1" showInputMessage="1" showErrorMessage="1" error="max. 40" sqref="J15:J29" xr:uid="{2A225004-A3E1-45F7-9C78-96EB5A2A98C4}">
      <formula1>40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distribuce</vt:lpstr>
      <vt:lpstr>HB</vt:lpstr>
      <vt:lpstr>JarK</vt:lpstr>
      <vt:lpstr>JK</vt:lpstr>
      <vt:lpstr>LD</vt:lpstr>
      <vt:lpstr>MŠ</vt:lpstr>
      <vt:lpstr>PV</vt:lpstr>
      <vt:lpstr>RN</vt:lpstr>
      <vt:lpstr>VT</vt:lpstr>
      <vt:lpstr>ZK</vt:lpstr>
      <vt:lpstr>distribuce!Oblast_tisku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2019-02-11T15:15:48Z</dcterms:modified>
</cp:coreProperties>
</file>